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Лист1!$A$3:$L$100</definedName>
  </definedNames>
  <calcPr calcId="145621"/>
</workbook>
</file>

<file path=xl/calcChain.xml><?xml version="1.0" encoding="utf-8"?>
<calcChain xmlns="http://schemas.openxmlformats.org/spreadsheetml/2006/main">
  <c r="C4" i="1" l="1"/>
  <c r="D4" i="1"/>
  <c r="E4" i="1"/>
  <c r="F4" i="1"/>
  <c r="C6" i="1"/>
  <c r="D6" i="1"/>
  <c r="E6" i="1"/>
  <c r="F6" i="1"/>
  <c r="C7" i="1"/>
  <c r="D7" i="1"/>
  <c r="E7" i="1"/>
  <c r="F7" i="1"/>
  <c r="C12" i="1"/>
  <c r="D12" i="1"/>
  <c r="E12" i="1"/>
  <c r="F12" i="1"/>
  <c r="C9" i="1"/>
  <c r="D9" i="1"/>
  <c r="E9" i="1"/>
  <c r="F9" i="1"/>
  <c r="C10" i="1"/>
  <c r="D10" i="1"/>
  <c r="E10" i="1"/>
  <c r="F10" i="1"/>
  <c r="C8" i="1"/>
  <c r="D8" i="1"/>
  <c r="E8" i="1"/>
  <c r="F8" i="1"/>
  <c r="C17" i="1"/>
  <c r="D17" i="1"/>
  <c r="E17" i="1"/>
  <c r="F17" i="1"/>
  <c r="C19" i="1"/>
  <c r="D19" i="1"/>
  <c r="E19" i="1"/>
  <c r="F19" i="1"/>
  <c r="C16" i="1"/>
  <c r="D16" i="1"/>
  <c r="E16" i="1"/>
  <c r="F16" i="1"/>
  <c r="C11" i="1"/>
  <c r="D11" i="1"/>
  <c r="E11" i="1"/>
  <c r="F11" i="1"/>
  <c r="C13" i="1"/>
  <c r="D13" i="1"/>
  <c r="E13" i="1"/>
  <c r="F13" i="1"/>
  <c r="C15" i="1"/>
  <c r="D15" i="1"/>
  <c r="E15" i="1"/>
  <c r="F15" i="1"/>
  <c r="C29" i="1"/>
  <c r="D29" i="1"/>
  <c r="E29" i="1"/>
  <c r="F29" i="1"/>
  <c r="C22" i="1"/>
  <c r="D22" i="1"/>
  <c r="E22" i="1"/>
  <c r="F22" i="1"/>
  <c r="C25" i="1"/>
  <c r="D25" i="1"/>
  <c r="E25" i="1"/>
  <c r="F25" i="1"/>
  <c r="C31" i="1"/>
  <c r="D31" i="1"/>
  <c r="E31" i="1"/>
  <c r="F31" i="1"/>
  <c r="C23" i="1"/>
  <c r="D23" i="1"/>
  <c r="E23" i="1"/>
  <c r="F23" i="1"/>
  <c r="C21" i="1"/>
  <c r="D21" i="1"/>
  <c r="E21" i="1"/>
  <c r="F21" i="1"/>
  <c r="C28" i="1"/>
  <c r="D28" i="1"/>
  <c r="E28" i="1"/>
  <c r="F28" i="1"/>
  <c r="C14" i="1"/>
  <c r="D14" i="1"/>
  <c r="E14" i="1"/>
  <c r="F14" i="1"/>
  <c r="C32" i="1"/>
  <c r="D32" i="1"/>
  <c r="E32" i="1"/>
  <c r="F32" i="1"/>
  <c r="C18" i="1"/>
  <c r="D18" i="1"/>
  <c r="E18" i="1"/>
  <c r="F18" i="1"/>
  <c r="C30" i="1"/>
  <c r="D30" i="1"/>
  <c r="E30" i="1"/>
  <c r="F30" i="1"/>
  <c r="C20" i="1"/>
  <c r="D20" i="1"/>
  <c r="E20" i="1"/>
  <c r="F20" i="1"/>
  <c r="C39" i="1"/>
  <c r="D39" i="1"/>
  <c r="E39" i="1"/>
  <c r="F39" i="1"/>
  <c r="C41" i="1"/>
  <c r="D41" i="1"/>
  <c r="E41" i="1"/>
  <c r="F41" i="1"/>
  <c r="C40" i="1"/>
  <c r="D40" i="1"/>
  <c r="E40" i="1"/>
  <c r="F40" i="1"/>
  <c r="C34" i="1"/>
  <c r="D34" i="1"/>
  <c r="E34" i="1"/>
  <c r="F34" i="1"/>
  <c r="C26" i="1"/>
  <c r="D26" i="1"/>
  <c r="E26" i="1"/>
  <c r="F26" i="1"/>
  <c r="C42" i="1"/>
  <c r="D42" i="1"/>
  <c r="E42" i="1"/>
  <c r="F42" i="1"/>
  <c r="C33" i="1"/>
  <c r="D33" i="1"/>
  <c r="E33" i="1"/>
  <c r="F33" i="1"/>
  <c r="C24" i="1"/>
  <c r="D24" i="1"/>
  <c r="E24" i="1"/>
  <c r="F24" i="1"/>
  <c r="C43" i="1"/>
  <c r="D43" i="1"/>
  <c r="E43" i="1"/>
  <c r="F43" i="1"/>
  <c r="C35" i="1"/>
  <c r="D35" i="1"/>
  <c r="E35" i="1"/>
  <c r="F35" i="1"/>
  <c r="C27" i="1"/>
  <c r="D27" i="1"/>
  <c r="E27" i="1"/>
  <c r="F27" i="1"/>
  <c r="C44" i="1"/>
  <c r="D44" i="1"/>
  <c r="E44" i="1"/>
  <c r="F44" i="1"/>
  <c r="C36" i="1"/>
  <c r="D36" i="1"/>
  <c r="E36" i="1"/>
  <c r="F36" i="1"/>
  <c r="C48" i="1"/>
  <c r="D48" i="1"/>
  <c r="E48" i="1"/>
  <c r="F48" i="1"/>
  <c r="C53" i="1"/>
  <c r="D53" i="1"/>
  <c r="E53" i="1"/>
  <c r="F53" i="1"/>
  <c r="C38" i="1"/>
  <c r="D38" i="1"/>
  <c r="E38" i="1"/>
  <c r="F38" i="1"/>
  <c r="C37" i="1"/>
  <c r="D37" i="1"/>
  <c r="E37" i="1"/>
  <c r="F37" i="1"/>
  <c r="C45" i="1"/>
  <c r="D45" i="1"/>
  <c r="E45" i="1"/>
  <c r="F45" i="1"/>
  <c r="C46" i="1"/>
  <c r="D46" i="1"/>
  <c r="E46" i="1"/>
  <c r="F46" i="1"/>
  <c r="C49" i="1"/>
  <c r="D49" i="1"/>
  <c r="E49" i="1"/>
  <c r="F49" i="1"/>
  <c r="C50" i="1"/>
  <c r="D50" i="1"/>
  <c r="E50" i="1"/>
  <c r="F50" i="1"/>
  <c r="C54" i="1"/>
  <c r="D54" i="1"/>
  <c r="E54" i="1"/>
  <c r="F54" i="1"/>
  <c r="C62" i="1"/>
  <c r="D62" i="1"/>
  <c r="E62" i="1"/>
  <c r="F62" i="1"/>
  <c r="C47" i="1"/>
  <c r="D47" i="1"/>
  <c r="E47" i="1"/>
  <c r="F47" i="1"/>
  <c r="C59" i="1"/>
  <c r="D59" i="1"/>
  <c r="E59" i="1"/>
  <c r="F59" i="1"/>
  <c r="C51" i="1"/>
  <c r="D51" i="1"/>
  <c r="E51" i="1"/>
  <c r="F51" i="1"/>
  <c r="C55" i="1"/>
  <c r="D55" i="1"/>
  <c r="E55" i="1"/>
  <c r="F55" i="1"/>
  <c r="C56" i="1"/>
  <c r="D56" i="1"/>
  <c r="E56" i="1"/>
  <c r="F56" i="1"/>
  <c r="C61" i="1"/>
  <c r="D61" i="1"/>
  <c r="E61" i="1"/>
  <c r="F61" i="1"/>
  <c r="C74" i="1"/>
  <c r="D74" i="1"/>
  <c r="E74" i="1"/>
  <c r="F74" i="1"/>
  <c r="C63" i="1"/>
  <c r="D63" i="1"/>
  <c r="E63" i="1"/>
  <c r="F63" i="1"/>
  <c r="C71" i="1"/>
  <c r="D71" i="1"/>
  <c r="E71" i="1"/>
  <c r="F71" i="1"/>
  <c r="C60" i="1"/>
  <c r="D60" i="1"/>
  <c r="E60" i="1"/>
  <c r="F60" i="1"/>
  <c r="C70" i="1"/>
  <c r="D70" i="1"/>
  <c r="E70" i="1"/>
  <c r="F70" i="1"/>
  <c r="C64" i="1"/>
  <c r="D64" i="1"/>
  <c r="E64" i="1"/>
  <c r="F64" i="1"/>
  <c r="C65" i="1"/>
  <c r="D65" i="1"/>
  <c r="E65" i="1"/>
  <c r="F65" i="1"/>
  <c r="C68" i="1"/>
  <c r="D68" i="1"/>
  <c r="E68" i="1"/>
  <c r="F68" i="1"/>
  <c r="C77" i="1"/>
  <c r="D77" i="1"/>
  <c r="E77" i="1"/>
  <c r="F77" i="1"/>
  <c r="C52" i="1"/>
  <c r="D52" i="1"/>
  <c r="E52" i="1"/>
  <c r="F52" i="1"/>
  <c r="C79" i="1"/>
  <c r="D79" i="1"/>
  <c r="E79" i="1"/>
  <c r="F79" i="1"/>
  <c r="C57" i="1"/>
  <c r="D57" i="1"/>
  <c r="E57" i="1"/>
  <c r="F57" i="1"/>
  <c r="C85" i="1"/>
  <c r="D85" i="1"/>
  <c r="E85" i="1"/>
  <c r="F85" i="1"/>
  <c r="C81" i="1"/>
  <c r="D81" i="1"/>
  <c r="E81" i="1"/>
  <c r="F81" i="1"/>
  <c r="C75" i="1"/>
  <c r="D75" i="1"/>
  <c r="E75" i="1"/>
  <c r="F75" i="1"/>
  <c r="C67" i="1"/>
  <c r="D67" i="1"/>
  <c r="E67" i="1"/>
  <c r="F67" i="1"/>
  <c r="C69" i="1"/>
  <c r="D69" i="1"/>
  <c r="E69" i="1"/>
  <c r="F69" i="1"/>
  <c r="C78" i="1"/>
  <c r="D78" i="1"/>
  <c r="E78" i="1"/>
  <c r="F78" i="1"/>
  <c r="C89" i="1"/>
  <c r="D89" i="1"/>
  <c r="E89" i="1"/>
  <c r="F89" i="1"/>
  <c r="C73" i="1"/>
  <c r="D73" i="1"/>
  <c r="E73" i="1"/>
  <c r="F73" i="1"/>
  <c r="C86" i="1"/>
  <c r="D86" i="1"/>
  <c r="E86" i="1"/>
  <c r="F86" i="1"/>
  <c r="C58" i="1"/>
  <c r="D58" i="1"/>
  <c r="E58" i="1"/>
  <c r="F58" i="1"/>
  <c r="C72" i="1"/>
  <c r="D72" i="1"/>
  <c r="E72" i="1"/>
  <c r="F72" i="1"/>
  <c r="C87" i="1"/>
  <c r="D87" i="1"/>
  <c r="E87" i="1"/>
  <c r="F87" i="1"/>
  <c r="C83" i="1"/>
  <c r="D83" i="1"/>
  <c r="E83" i="1"/>
  <c r="F83" i="1"/>
  <c r="C76" i="1"/>
  <c r="D76" i="1"/>
  <c r="E76" i="1"/>
  <c r="F76" i="1"/>
  <c r="C66" i="1"/>
  <c r="D66" i="1"/>
  <c r="E66" i="1"/>
  <c r="F66" i="1"/>
  <c r="C80" i="1"/>
  <c r="D80" i="1"/>
  <c r="F80" i="1" s="1"/>
  <c r="E80" i="1"/>
  <c r="C84" i="1"/>
  <c r="F84" i="1" s="1"/>
  <c r="D84" i="1"/>
  <c r="E84" i="1"/>
  <c r="C95" i="1"/>
  <c r="F95" i="1" s="1"/>
  <c r="D95" i="1"/>
  <c r="E95" i="1"/>
  <c r="C88" i="1"/>
  <c r="D88" i="1"/>
  <c r="E88" i="1"/>
  <c r="C91" i="1"/>
  <c r="D91" i="1"/>
  <c r="E91" i="1"/>
  <c r="F91" i="1"/>
  <c r="C82" i="1"/>
  <c r="D82" i="1"/>
  <c r="E82" i="1"/>
  <c r="F82" i="1"/>
  <c r="C92" i="1"/>
  <c r="D92" i="1"/>
  <c r="E92" i="1"/>
  <c r="F92" i="1"/>
  <c r="C93" i="1"/>
  <c r="D93" i="1"/>
  <c r="E93" i="1"/>
  <c r="F93" i="1"/>
  <c r="C90" i="1"/>
  <c r="D90" i="1"/>
  <c r="E90" i="1"/>
  <c r="F90" i="1"/>
  <c r="C96" i="1"/>
  <c r="D96" i="1"/>
  <c r="E96" i="1"/>
  <c r="F96" i="1"/>
  <c r="C94" i="1"/>
  <c r="D94" i="1"/>
  <c r="E94" i="1"/>
  <c r="F94" i="1"/>
  <c r="C97" i="1"/>
  <c r="D97" i="1"/>
  <c r="E97" i="1"/>
  <c r="F97" i="1"/>
  <c r="C98" i="1"/>
  <c r="D98" i="1"/>
  <c r="E98" i="1"/>
  <c r="F98" i="1"/>
  <c r="C99" i="1"/>
  <c r="D99" i="1"/>
  <c r="E99" i="1"/>
  <c r="F99" i="1"/>
  <c r="C100" i="1"/>
  <c r="D100" i="1"/>
  <c r="E100" i="1"/>
  <c r="F100" i="1"/>
  <c r="E5" i="1"/>
  <c r="D5" i="1"/>
  <c r="C5" i="1"/>
  <c r="F5" i="1" l="1"/>
  <c r="F88" i="1"/>
</calcChain>
</file>

<file path=xl/sharedStrings.xml><?xml version="1.0" encoding="utf-8"?>
<sst xmlns="http://schemas.openxmlformats.org/spreadsheetml/2006/main" count="207" uniqueCount="124">
  <si>
    <r>
      <rPr>
        <b/>
        <sz val="14"/>
        <color rgb="FF000000"/>
        <rFont val="Times New Roman"/>
        <family val="1"/>
        <charset val="204"/>
      </rPr>
      <t xml:space="preserve"> 1.5 </t>
    </r>
    <r>
      <rPr>
        <b/>
        <sz val="11"/>
        <color rgb="FF000000"/>
        <rFont val="Times New Roman"/>
        <family val="1"/>
        <charset val="204"/>
      </rPr>
      <t>Рейтинг организаций, реализующих программы среднего общего образования (городские, от 700 человек)</t>
    </r>
  </si>
  <si>
    <t>Территория</t>
  </si>
  <si>
    <t>Краткое название ОУ</t>
  </si>
  <si>
    <t>Общее значение по критерию "кадровый потенциал"</t>
  </si>
  <si>
    <t>Общее значение по критерию "материальные условия"</t>
  </si>
  <si>
    <t>Общее значение по критерию "результаты"</t>
  </si>
  <si>
    <t>Общее значение</t>
  </si>
  <si>
    <t>Рейтинг</t>
  </si>
  <si>
    <t>г. Кемерово</t>
  </si>
  <si>
    <t>МАОУ "Средняя общеобразовательная школа № 14"</t>
  </si>
  <si>
    <t>г. Прокопьевск</t>
  </si>
  <si>
    <t>МБОУ «Школа № 14»</t>
  </si>
  <si>
    <t>МАОУ СОШ № 94</t>
  </si>
  <si>
    <t>г. Новокузнецк</t>
  </si>
  <si>
    <t>МАОУ "СОШ № 110"</t>
  </si>
  <si>
    <t>МБОУ СОШ № 58</t>
  </si>
  <si>
    <t>МАОУ "СОШ № 99"</t>
  </si>
  <si>
    <t>г. Березовский</t>
  </si>
  <si>
    <t>Школа 16</t>
  </si>
  <si>
    <t>г. Осинники</t>
  </si>
  <si>
    <t>МБОУ "СОШ №31"</t>
  </si>
  <si>
    <t>г. Ленинск-Кузнецкий</t>
  </si>
  <si>
    <t>МБОУ СОШ №1</t>
  </si>
  <si>
    <t>МБОУ "СОШ № 24"</t>
  </si>
  <si>
    <t>МБОУ «СОШ №56»</t>
  </si>
  <si>
    <t>МБОУ "СОШ № 19"</t>
  </si>
  <si>
    <t>р-н Мариинский</t>
  </si>
  <si>
    <t>МБОУ "СОШ №7"</t>
  </si>
  <si>
    <t>г. Мыски</t>
  </si>
  <si>
    <t>МБОУ "СОШ № 4"</t>
  </si>
  <si>
    <t>МБОУ СОШ № 15</t>
  </si>
  <si>
    <t>МБОУ "СОШ № 40"</t>
  </si>
  <si>
    <t>МБОУ "СОШ № 82"</t>
  </si>
  <si>
    <t>МБОУ "СOШ № 54"</t>
  </si>
  <si>
    <t>МБОУ СОШ № 52</t>
  </si>
  <si>
    <t>МБОУ «Школа № 54»</t>
  </si>
  <si>
    <t>МБОУ "СОШ № 1"</t>
  </si>
  <si>
    <t>г. Междуреченск</t>
  </si>
  <si>
    <t>МБОУ СОШ № 2</t>
  </si>
  <si>
    <t>МБОУ СОШ № 31</t>
  </si>
  <si>
    <t>г. Киселевск</t>
  </si>
  <si>
    <t>ШКОЛА 25</t>
  </si>
  <si>
    <t>МБОУ СОШ № 11</t>
  </si>
  <si>
    <t>р-н Таштагольский</t>
  </si>
  <si>
    <t>МБОУ «Средняя общеобразовательная № 9»</t>
  </si>
  <si>
    <t>МБОУ "СОШ № 33"</t>
  </si>
  <si>
    <t>МБОУ "Средняя общеобразовательная школа №37"</t>
  </si>
  <si>
    <t>МБОУ "Средняя общеобразовательная школа №49"</t>
  </si>
  <si>
    <t>МБОУ СОШ №25</t>
  </si>
  <si>
    <t>г. Краснобродский</t>
  </si>
  <si>
    <t>МБОУ "СОШ №31" поселка Краснобродского</t>
  </si>
  <si>
    <t>МБОУ СОШ № 34</t>
  </si>
  <si>
    <t>МБОУ СОШ № 26</t>
  </si>
  <si>
    <t>МБОУ "СОШ № 5"</t>
  </si>
  <si>
    <t>МБОУ "СОШ №45"</t>
  </si>
  <si>
    <t>МБОУ «Школа № 51»</t>
  </si>
  <si>
    <t>МБОУ СОШ № 22</t>
  </si>
  <si>
    <t>г. Белово</t>
  </si>
  <si>
    <t>МБОУ СОШ  № 37 города Белово</t>
  </si>
  <si>
    <t>Школа №1</t>
  </si>
  <si>
    <t>МБОУ "СОШ №6"</t>
  </si>
  <si>
    <t>р-н Гурьевский</t>
  </si>
  <si>
    <t>МБОУ "СОШ № 5 г. Гурьевска"</t>
  </si>
  <si>
    <t>г. Анжеро-Судженск</t>
  </si>
  <si>
    <t>МБОУ «СОШ № 22»</t>
  </si>
  <si>
    <t>МБОУ «Школа № 71»</t>
  </si>
  <si>
    <t>МБОУ "СОШ № 35"</t>
  </si>
  <si>
    <t>г. Тайга</t>
  </si>
  <si>
    <t>МБОУ "СОШ №33" ТГО</t>
  </si>
  <si>
    <t>МБОУ СОШ № 12 города Белово</t>
  </si>
  <si>
    <t>МБОУ «СОШ №12»</t>
  </si>
  <si>
    <t>р-н Топкинский</t>
  </si>
  <si>
    <t>МБОУ "СОШ № 2"</t>
  </si>
  <si>
    <t>МБОУ СОШ № 10</t>
  </si>
  <si>
    <t>МБОУ «Школа № 45»</t>
  </si>
  <si>
    <t>МБОУ «СОШ № 47»</t>
  </si>
  <si>
    <t>МБОУ «СОШ № 11»</t>
  </si>
  <si>
    <t>МБОУ « Школа №11»</t>
  </si>
  <si>
    <t>МАОУ СОШ № 1</t>
  </si>
  <si>
    <t>МБОУ СОШ №24 города Белово</t>
  </si>
  <si>
    <t>МБОУ “Средняя общеобразовательная школа №93”</t>
  </si>
  <si>
    <t>МБОУ "СОШ №18"</t>
  </si>
  <si>
    <t>МБОУ СОШ № 8 города Белово</t>
  </si>
  <si>
    <t>г. Юрга</t>
  </si>
  <si>
    <t>МБОУ "СОШ № 2 г.Юрги"</t>
  </si>
  <si>
    <t>МБОУ "СОШ №2"</t>
  </si>
  <si>
    <t>МБОУ СОШ № 14 города Белово</t>
  </si>
  <si>
    <t>МБОУ "СОШ №99"</t>
  </si>
  <si>
    <t>МБОУ "Средняя общеобразовательная школа № 84"</t>
  </si>
  <si>
    <t>МБОУ "СОШ №37"</t>
  </si>
  <si>
    <t>МБОУ "СОШ № 28"</t>
  </si>
  <si>
    <t>МБОУ "Средняя общеобразовательная школа №79"</t>
  </si>
  <si>
    <t>МБОУ "СОШ № 6 г. Юрги"</t>
  </si>
  <si>
    <t>МБОУ  «СОШ № 55»</t>
  </si>
  <si>
    <t>МБОУ "СОШ № 8 г. Юрги"</t>
  </si>
  <si>
    <t>МБОУ СОШ № 50</t>
  </si>
  <si>
    <t>МБОУ "Средняя   общеобразовательная  школа  № 13"</t>
  </si>
  <si>
    <t>МБОУ СОШ № 19 г.Белово</t>
  </si>
  <si>
    <t>МБОУ "Средняя общеобразовательная школа № 64"</t>
  </si>
  <si>
    <t>МАОУ "СОШ № 1"</t>
  </si>
  <si>
    <t>МБОУ «СОШ №14»</t>
  </si>
  <si>
    <t>МБОУ «Школа № 15»</t>
  </si>
  <si>
    <t>МБОУ "СОШ № 8"</t>
  </si>
  <si>
    <t>р-н Промышленновский</t>
  </si>
  <si>
    <t>МБОУ "Промышленновская СОШ № 56"</t>
  </si>
  <si>
    <t>МБОУ «Средняя общеобразовательная школа №2»</t>
  </si>
  <si>
    <t>МБОУ "СОШ №14"</t>
  </si>
  <si>
    <t>МБОУ «Промышленновская СОШ №2»</t>
  </si>
  <si>
    <t>г. Калтан</t>
  </si>
  <si>
    <t>МБОУ СОШ №20</t>
  </si>
  <si>
    <t>МБОУ «СОШ № 26"</t>
  </si>
  <si>
    <t>МБОУ "Средняя общеобразовательная школа № 60"</t>
  </si>
  <si>
    <t>МБОУ «СОШ № 31»</t>
  </si>
  <si>
    <t>МБОУ «СОШ №91»</t>
  </si>
  <si>
    <t>МБОУ "СОШ № 14"</t>
  </si>
  <si>
    <t>МБОУ «СОШ №50»</t>
  </si>
  <si>
    <t>р-н Тисульский</t>
  </si>
  <si>
    <t>МАОУ Тисульская средняя общеобразовательная школа №1</t>
  </si>
  <si>
    <t>МБОУ "СОШ №107"</t>
  </si>
  <si>
    <t>МБОУ  «СОШ №4 «СОНО»</t>
  </si>
  <si>
    <t>МБОУ "СОШ № 65"</t>
  </si>
  <si>
    <t>МБОУ «Средняя общеобразовательная школа № 71»</t>
  </si>
  <si>
    <t>МБОУ «Средняя общеобразовательная школа №61»</t>
  </si>
  <si>
    <t>Рейтинг (без весовых коэфф.)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</si>
</sst>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textRotation="90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/>
    <xf numFmtId="0" fontId="6" fillId="0" borderId="1" xfId="0" applyNumberFormat="1" applyFont="1" applyBorder="1" applyAlignment="1">
      <alignment horizontal="center" vertical="center" textRotation="90" wrapText="1"/>
    </xf>
    <xf numFmtId="0" fontId="6" fillId="0" borderId="2" xfId="0" applyNumberFormat="1" applyFont="1" applyBorder="1" applyAlignment="1">
      <alignment horizontal="center" vertical="center" textRotation="90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tabSelected="1" workbookViewId="0">
      <selection activeCell="L1" sqref="L1:L1048576"/>
    </sheetView>
  </sheetViews>
  <sheetFormatPr defaultRowHeight="15" x14ac:dyDescent="0.25"/>
  <cols>
    <col min="1" max="1" width="18.28515625" style="2" customWidth="1"/>
    <col min="2" max="2" width="45.42578125" style="2" customWidth="1"/>
    <col min="3" max="6" width="8.5703125" style="12" customWidth="1"/>
    <col min="7" max="7" width="8.5703125" style="18" customWidth="1"/>
    <col min="8" max="8" width="6.5703125" style="2" hidden="1" customWidth="1"/>
    <col min="9" max="9" width="6.28515625" style="2" hidden="1" customWidth="1"/>
    <col min="10" max="10" width="6.7109375" style="2" hidden="1" customWidth="1"/>
    <col min="11" max="11" width="9.28515625" style="2" hidden="1" customWidth="1"/>
    <col min="12" max="12" width="8.140625" style="2" hidden="1" customWidth="1"/>
    <col min="13" max="13" width="9.140625" style="2"/>
  </cols>
  <sheetData>
    <row r="1" spans="1:12" ht="18.75" x14ac:dyDescent="0.3">
      <c r="A1" s="1" t="s">
        <v>0</v>
      </c>
    </row>
    <row r="2" spans="1:12" ht="99" customHeight="1" x14ac:dyDescent="0.25">
      <c r="A2" s="3" t="s">
        <v>1</v>
      </c>
      <c r="B2" s="3" t="s">
        <v>2</v>
      </c>
      <c r="C2" s="13" t="s">
        <v>3</v>
      </c>
      <c r="D2" s="14" t="s">
        <v>4</v>
      </c>
      <c r="E2" s="14" t="s">
        <v>5</v>
      </c>
      <c r="F2" s="15" t="s">
        <v>6</v>
      </c>
      <c r="G2" s="16" t="s">
        <v>7</v>
      </c>
      <c r="H2" s="4" t="s">
        <v>3</v>
      </c>
      <c r="I2" s="4" t="s">
        <v>4</v>
      </c>
      <c r="J2" s="4" t="s">
        <v>5</v>
      </c>
      <c r="K2" s="5" t="s">
        <v>6</v>
      </c>
      <c r="L2" s="5" t="s">
        <v>123</v>
      </c>
    </row>
    <row r="3" spans="1:12" ht="12.75" hidden="1" customHeight="1" x14ac:dyDescent="0.25">
      <c r="A3" s="3"/>
      <c r="B3" s="3"/>
      <c r="C3" s="11">
        <v>0.32400000000000001</v>
      </c>
      <c r="D3" s="11">
        <v>0.189</v>
      </c>
      <c r="E3" s="11">
        <v>0.48699999999999999</v>
      </c>
      <c r="F3" s="11"/>
      <c r="G3" s="17"/>
      <c r="H3" s="4"/>
      <c r="I3" s="4"/>
      <c r="J3" s="4"/>
      <c r="K3" s="5"/>
      <c r="L3" s="6"/>
    </row>
    <row r="4" spans="1:12" ht="12.75" customHeight="1" x14ac:dyDescent="0.25">
      <c r="A4" s="7" t="s">
        <v>10</v>
      </c>
      <c r="B4" s="7" t="s">
        <v>11</v>
      </c>
      <c r="C4" s="11">
        <f t="shared" ref="C4:C35" si="0">H4*0.324</f>
        <v>1.6858661098480225</v>
      </c>
      <c r="D4" s="3">
        <f t="shared" ref="D4:D35" si="1">I4*0.189</f>
        <v>3.407558738708496</v>
      </c>
      <c r="E4" s="3">
        <f t="shared" ref="E4:E35" si="2">J4*0.487</f>
        <v>2.259680167198181</v>
      </c>
      <c r="F4" s="11">
        <f t="shared" ref="F4:F35" si="3">SUM(C4:E4)</f>
        <v>7.3531050157546991</v>
      </c>
      <c r="G4" s="17">
        <v>1</v>
      </c>
      <c r="H4" s="8">
        <v>5.2032904624938965</v>
      </c>
      <c r="I4" s="8">
        <v>18.029411315917969</v>
      </c>
      <c r="J4" s="8">
        <v>4.6400003433227539</v>
      </c>
      <c r="K4" s="9">
        <v>27.872701644897461</v>
      </c>
      <c r="L4" s="10">
        <v>2</v>
      </c>
    </row>
    <row r="5" spans="1:12" ht="12.75" customHeight="1" x14ac:dyDescent="0.25">
      <c r="A5" s="7" t="s">
        <v>8</v>
      </c>
      <c r="B5" s="7" t="s">
        <v>9</v>
      </c>
      <c r="C5" s="11">
        <f t="shared" si="0"/>
        <v>1.5065232467651368</v>
      </c>
      <c r="D5" s="3">
        <f t="shared" si="1"/>
        <v>3.9015745182037356</v>
      </c>
      <c r="E5" s="3">
        <f t="shared" si="2"/>
        <v>1.3273021805286407</v>
      </c>
      <c r="F5" s="11">
        <f t="shared" si="3"/>
        <v>6.7353999454975124</v>
      </c>
      <c r="G5" s="17">
        <v>2</v>
      </c>
      <c r="H5" s="8">
        <v>4.6497631072998047</v>
      </c>
      <c r="I5" s="8">
        <v>20.643251419067383</v>
      </c>
      <c r="J5" s="8">
        <v>2.7254664897918701</v>
      </c>
      <c r="K5" s="9">
        <v>28.018482208251953</v>
      </c>
      <c r="L5" s="10">
        <v>1</v>
      </c>
    </row>
    <row r="6" spans="1:12" ht="12.75" customHeight="1" x14ac:dyDescent="0.25">
      <c r="A6" s="7" t="s">
        <v>8</v>
      </c>
      <c r="B6" s="7" t="s">
        <v>12</v>
      </c>
      <c r="C6" s="11">
        <f t="shared" si="0"/>
        <v>1.6777773571014405</v>
      </c>
      <c r="D6" s="3">
        <f t="shared" si="1"/>
        <v>3.8849202919006349</v>
      </c>
      <c r="E6" s="3">
        <f t="shared" si="2"/>
        <v>0.97399999999999998</v>
      </c>
      <c r="F6" s="11">
        <f t="shared" si="3"/>
        <v>6.5366976490020754</v>
      </c>
      <c r="G6" s="17">
        <v>3</v>
      </c>
      <c r="H6" s="8">
        <v>5.1783251762390137</v>
      </c>
      <c r="I6" s="8">
        <v>20.555133819580078</v>
      </c>
      <c r="J6" s="8">
        <v>2</v>
      </c>
      <c r="K6" s="9">
        <v>27.73345947265625</v>
      </c>
      <c r="L6" s="10">
        <v>3</v>
      </c>
    </row>
    <row r="7" spans="1:12" ht="12.75" customHeight="1" x14ac:dyDescent="0.25">
      <c r="A7" s="7" t="s">
        <v>13</v>
      </c>
      <c r="B7" s="7" t="s">
        <v>14</v>
      </c>
      <c r="C7" s="11">
        <f t="shared" si="0"/>
        <v>1.4035662288665771</v>
      </c>
      <c r="D7" s="3">
        <f t="shared" si="1"/>
        <v>3.8203408699035646</v>
      </c>
      <c r="E7" s="3">
        <f t="shared" si="2"/>
        <v>0.77560455405712125</v>
      </c>
      <c r="F7" s="11">
        <f t="shared" si="3"/>
        <v>5.9995116528272634</v>
      </c>
      <c r="G7" s="17">
        <v>4</v>
      </c>
      <c r="H7" s="8">
        <v>4.3319945335388184</v>
      </c>
      <c r="I7" s="8">
        <v>20.213443756103516</v>
      </c>
      <c r="J7" s="8">
        <v>1.5926171541213989</v>
      </c>
      <c r="K7" s="9">
        <v>26.138055801391602</v>
      </c>
      <c r="L7" s="10">
        <v>4</v>
      </c>
    </row>
    <row r="8" spans="1:12" ht="12.75" customHeight="1" x14ac:dyDescent="0.25">
      <c r="A8" s="7" t="s">
        <v>19</v>
      </c>
      <c r="B8" s="7" t="s">
        <v>20</v>
      </c>
      <c r="C8" s="11">
        <f t="shared" si="0"/>
        <v>1.3350871410369873</v>
      </c>
      <c r="D8" s="3">
        <f t="shared" si="1"/>
        <v>3.0435503940582276</v>
      </c>
      <c r="E8" s="3">
        <f t="shared" si="2"/>
        <v>1.5248573975563049</v>
      </c>
      <c r="F8" s="11">
        <f t="shared" si="3"/>
        <v>5.9034949326515198</v>
      </c>
      <c r="G8" s="17">
        <v>5</v>
      </c>
      <c r="H8" s="8">
        <v>4.1206393241882324</v>
      </c>
      <c r="I8" s="8">
        <v>16.10344123840332</v>
      </c>
      <c r="J8" s="8">
        <v>3.1311240196228027</v>
      </c>
      <c r="K8" s="9">
        <v>23.355203628540039</v>
      </c>
      <c r="L8" s="10">
        <v>8</v>
      </c>
    </row>
    <row r="9" spans="1:12" ht="12.75" customHeight="1" x14ac:dyDescent="0.25">
      <c r="A9" s="7" t="s">
        <v>13</v>
      </c>
      <c r="B9" s="7" t="s">
        <v>16</v>
      </c>
      <c r="C9" s="11">
        <f t="shared" si="0"/>
        <v>1.8026476707458496</v>
      </c>
      <c r="D9" s="3">
        <f t="shared" si="1"/>
        <v>3.1532547340393067</v>
      </c>
      <c r="E9" s="3">
        <f t="shared" si="2"/>
        <v>0.87839712500572198</v>
      </c>
      <c r="F9" s="11">
        <f t="shared" si="3"/>
        <v>5.8342995297908784</v>
      </c>
      <c r="G9" s="17">
        <v>6</v>
      </c>
      <c r="H9" s="8">
        <v>5.5637273788452148</v>
      </c>
      <c r="I9" s="8">
        <v>16.683887481689453</v>
      </c>
      <c r="J9" s="8">
        <v>1.8036901950836182</v>
      </c>
      <c r="K9" s="9">
        <v>24.051307678222656</v>
      </c>
      <c r="L9" s="10">
        <v>6</v>
      </c>
    </row>
    <row r="10" spans="1:12" ht="12.75" customHeight="1" x14ac:dyDescent="0.25">
      <c r="A10" s="7" t="s">
        <v>17</v>
      </c>
      <c r="B10" s="7" t="s">
        <v>18</v>
      </c>
      <c r="C10" s="11">
        <f t="shared" si="0"/>
        <v>1.358903045654297</v>
      </c>
      <c r="D10" s="3">
        <f t="shared" si="1"/>
        <v>3.1837506523132326</v>
      </c>
      <c r="E10" s="3">
        <f t="shared" si="2"/>
        <v>1.1316193509101868</v>
      </c>
      <c r="F10" s="11">
        <f t="shared" si="3"/>
        <v>5.6742730488777164</v>
      </c>
      <c r="G10" s="17">
        <v>7</v>
      </c>
      <c r="H10" s="8">
        <v>4.1941452026367188</v>
      </c>
      <c r="I10" s="8">
        <v>16.845241546630859</v>
      </c>
      <c r="J10" s="8">
        <v>2.3236536979675293</v>
      </c>
      <c r="K10" s="9">
        <v>23.363040924072266</v>
      </c>
      <c r="L10" s="10">
        <v>7</v>
      </c>
    </row>
    <row r="11" spans="1:12" ht="12.75" customHeight="1" x14ac:dyDescent="0.25">
      <c r="A11" s="7" t="s">
        <v>8</v>
      </c>
      <c r="B11" s="7" t="s">
        <v>25</v>
      </c>
      <c r="C11" s="11">
        <f t="shared" si="0"/>
        <v>1.408982831954956</v>
      </c>
      <c r="D11" s="3">
        <f t="shared" si="1"/>
        <v>2.798988060951233</v>
      </c>
      <c r="E11" s="3">
        <f t="shared" si="2"/>
        <v>1.4510546109676361</v>
      </c>
      <c r="F11" s="11">
        <f t="shared" si="3"/>
        <v>5.659025503873826</v>
      </c>
      <c r="G11" s="17">
        <v>8</v>
      </c>
      <c r="H11" s="8">
        <v>4.3487124443054199</v>
      </c>
      <c r="I11" s="8">
        <v>14.809460639953613</v>
      </c>
      <c r="J11" s="8">
        <v>2.9795782566070557</v>
      </c>
      <c r="K11" s="9">
        <v>22.137750625610352</v>
      </c>
      <c r="L11" s="10">
        <v>12</v>
      </c>
    </row>
    <row r="12" spans="1:12" ht="12.75" customHeight="1" x14ac:dyDescent="0.25">
      <c r="A12" s="7" t="s">
        <v>8</v>
      </c>
      <c r="B12" s="7" t="s">
        <v>15</v>
      </c>
      <c r="C12" s="11">
        <f t="shared" si="0"/>
        <v>1.3155797996520997</v>
      </c>
      <c r="D12" s="3">
        <f t="shared" si="1"/>
        <v>3.6360329933166504</v>
      </c>
      <c r="E12" s="3">
        <f t="shared" si="2"/>
        <v>0.61233291769027709</v>
      </c>
      <c r="F12" s="11">
        <f t="shared" si="3"/>
        <v>5.5639457106590271</v>
      </c>
      <c r="G12" s="17">
        <v>9</v>
      </c>
      <c r="H12" s="8">
        <v>4.0604314804077148</v>
      </c>
      <c r="I12" s="8">
        <v>19.238269805908203</v>
      </c>
      <c r="J12" s="8">
        <v>1.257357120513916</v>
      </c>
      <c r="K12" s="9">
        <v>24.556060791015625</v>
      </c>
      <c r="L12" s="10">
        <v>5</v>
      </c>
    </row>
    <row r="13" spans="1:12" ht="12.75" customHeight="1" x14ac:dyDescent="0.25">
      <c r="A13" s="7" t="s">
        <v>26</v>
      </c>
      <c r="B13" s="7" t="s">
        <v>27</v>
      </c>
      <c r="C13" s="11">
        <f t="shared" si="0"/>
        <v>1.5032422313690186</v>
      </c>
      <c r="D13" s="3">
        <f t="shared" si="1"/>
        <v>2.7327880611419677</v>
      </c>
      <c r="E13" s="3">
        <f t="shared" si="2"/>
        <v>1.3140560207366943</v>
      </c>
      <c r="F13" s="11">
        <f t="shared" si="3"/>
        <v>5.5500863132476805</v>
      </c>
      <c r="G13" s="17">
        <v>10</v>
      </c>
      <c r="H13" s="8">
        <v>4.6396365165710449</v>
      </c>
      <c r="I13" s="8">
        <v>14.459196090698242</v>
      </c>
      <c r="J13" s="8">
        <v>2.6982669830322266</v>
      </c>
      <c r="K13" s="9">
        <v>21.797101974487305</v>
      </c>
      <c r="L13" s="10">
        <v>13</v>
      </c>
    </row>
    <row r="14" spans="1:12" ht="12.75" customHeight="1" x14ac:dyDescent="0.25">
      <c r="A14" s="7" t="s">
        <v>37</v>
      </c>
      <c r="B14" s="7" t="s">
        <v>38</v>
      </c>
      <c r="C14" s="11">
        <f t="shared" si="0"/>
        <v>1.8954378204345703</v>
      </c>
      <c r="D14" s="3">
        <f t="shared" si="1"/>
        <v>2.2705427083969116</v>
      </c>
      <c r="E14" s="3">
        <f t="shared" si="2"/>
        <v>1.3796013071537017</v>
      </c>
      <c r="F14" s="11">
        <f t="shared" si="3"/>
        <v>5.5455818359851836</v>
      </c>
      <c r="G14" s="17">
        <v>11</v>
      </c>
      <c r="H14" s="8">
        <v>5.8501167297363281</v>
      </c>
      <c r="I14" s="8">
        <v>12.013453483581543</v>
      </c>
      <c r="J14" s="8">
        <v>2.8328568935394287</v>
      </c>
      <c r="K14" s="9">
        <v>20.696428298950195</v>
      </c>
      <c r="L14" s="10">
        <v>22</v>
      </c>
    </row>
    <row r="15" spans="1:12" ht="12.75" customHeight="1" x14ac:dyDescent="0.25">
      <c r="A15" s="7" t="s">
        <v>28</v>
      </c>
      <c r="B15" s="7" t="s">
        <v>29</v>
      </c>
      <c r="C15" s="11">
        <f t="shared" si="0"/>
        <v>1.4750494766235351</v>
      </c>
      <c r="D15" s="3">
        <f t="shared" si="1"/>
        <v>2.7301662254333494</v>
      </c>
      <c r="E15" s="3">
        <f t="shared" si="2"/>
        <v>1.3165189428329467</v>
      </c>
      <c r="F15" s="11">
        <f t="shared" si="3"/>
        <v>5.5217346448898308</v>
      </c>
      <c r="G15" s="17">
        <v>12</v>
      </c>
      <c r="H15" s="8">
        <v>4.5526218414306641</v>
      </c>
      <c r="I15" s="8">
        <v>14.445323944091797</v>
      </c>
      <c r="J15" s="8">
        <v>2.7033243179321289</v>
      </c>
      <c r="K15" s="9">
        <v>21.701267242431641</v>
      </c>
      <c r="L15" s="10">
        <v>14</v>
      </c>
    </row>
    <row r="16" spans="1:12" ht="12.75" customHeight="1" x14ac:dyDescent="0.25">
      <c r="A16" s="7" t="s">
        <v>13</v>
      </c>
      <c r="B16" s="7" t="s">
        <v>24</v>
      </c>
      <c r="C16" s="11">
        <f t="shared" si="0"/>
        <v>1.3502517757415773</v>
      </c>
      <c r="D16" s="3">
        <f t="shared" si="1"/>
        <v>2.9754610719680787</v>
      </c>
      <c r="E16" s="3">
        <f t="shared" si="2"/>
        <v>1.1609936330318451</v>
      </c>
      <c r="F16" s="11">
        <f t="shared" si="3"/>
        <v>5.4867064807415016</v>
      </c>
      <c r="G16" s="17">
        <v>13</v>
      </c>
      <c r="H16" s="8">
        <v>4.1674437522888184</v>
      </c>
      <c r="I16" s="8">
        <v>15.743180274963379</v>
      </c>
      <c r="J16" s="8">
        <v>2.3839704990386963</v>
      </c>
      <c r="K16" s="9">
        <v>22.294595718383789</v>
      </c>
      <c r="L16" s="10">
        <v>11</v>
      </c>
    </row>
    <row r="17" spans="1:12" ht="12.75" customHeight="1" x14ac:dyDescent="0.25">
      <c r="A17" s="7" t="s">
        <v>21</v>
      </c>
      <c r="B17" s="7" t="s">
        <v>22</v>
      </c>
      <c r="C17" s="11">
        <f t="shared" si="0"/>
        <v>0.82851749038696287</v>
      </c>
      <c r="D17" s="3">
        <f t="shared" si="1"/>
        <v>3.3572193489074706</v>
      </c>
      <c r="E17" s="3">
        <f t="shared" si="2"/>
        <v>1.2667073535919189</v>
      </c>
      <c r="F17" s="11">
        <f t="shared" si="3"/>
        <v>5.4524441928863521</v>
      </c>
      <c r="G17" s="17">
        <v>14</v>
      </c>
      <c r="H17" s="8">
        <v>2.5571527481079102</v>
      </c>
      <c r="I17" s="8">
        <v>17.763065338134766</v>
      </c>
      <c r="J17" s="8">
        <v>2.6010417938232422</v>
      </c>
      <c r="K17" s="9">
        <v>22.921258926391602</v>
      </c>
      <c r="L17" s="10">
        <v>9</v>
      </c>
    </row>
    <row r="18" spans="1:12" ht="12.75" customHeight="1" x14ac:dyDescent="0.25">
      <c r="A18" s="7" t="s">
        <v>40</v>
      </c>
      <c r="B18" s="7" t="s">
        <v>41</v>
      </c>
      <c r="C18" s="11">
        <f t="shared" si="0"/>
        <v>1.9180605583190919</v>
      </c>
      <c r="D18" s="3">
        <f t="shared" si="1"/>
        <v>2.3013086328506471</v>
      </c>
      <c r="E18" s="3">
        <f t="shared" si="2"/>
        <v>1.2133314242362976</v>
      </c>
      <c r="F18" s="11">
        <f t="shared" si="3"/>
        <v>5.4327006154060369</v>
      </c>
      <c r="G18" s="17">
        <v>15</v>
      </c>
      <c r="H18" s="8">
        <v>5.9199399948120117</v>
      </c>
      <c r="I18" s="8">
        <v>12.176236152648926</v>
      </c>
      <c r="J18" s="8">
        <v>2.4914402961730957</v>
      </c>
      <c r="K18" s="9">
        <v>20.587617874145508</v>
      </c>
      <c r="L18" s="10">
        <v>24</v>
      </c>
    </row>
    <row r="19" spans="1:12" ht="12.75" customHeight="1" x14ac:dyDescent="0.25">
      <c r="A19" s="7" t="s">
        <v>8</v>
      </c>
      <c r="B19" s="7" t="s">
        <v>23</v>
      </c>
      <c r="C19" s="11">
        <f t="shared" si="0"/>
        <v>1.0908208980560303</v>
      </c>
      <c r="D19" s="3">
        <f t="shared" si="1"/>
        <v>3.1936096630096436</v>
      </c>
      <c r="E19" s="3">
        <f t="shared" si="2"/>
        <v>1.0533292670249939</v>
      </c>
      <c r="F19" s="11">
        <f t="shared" si="3"/>
        <v>5.3377598280906682</v>
      </c>
      <c r="G19" s="17">
        <v>16</v>
      </c>
      <c r="H19" s="8">
        <v>3.3667311668395996</v>
      </c>
      <c r="I19" s="8">
        <v>16.897405624389648</v>
      </c>
      <c r="J19" s="8">
        <v>2.1628937721252441</v>
      </c>
      <c r="K19" s="9">
        <v>22.427032470703125</v>
      </c>
      <c r="L19" s="10">
        <v>10</v>
      </c>
    </row>
    <row r="20" spans="1:12" ht="12.75" customHeight="1" x14ac:dyDescent="0.25">
      <c r="A20" s="7" t="s">
        <v>43</v>
      </c>
      <c r="B20" s="7" t="s">
        <v>44</v>
      </c>
      <c r="C20" s="11">
        <f t="shared" si="0"/>
        <v>1.5871916999816895</v>
      </c>
      <c r="D20" s="3">
        <f t="shared" si="1"/>
        <v>2.3907179889678956</v>
      </c>
      <c r="E20" s="3">
        <f t="shared" si="2"/>
        <v>1.3403600101470947</v>
      </c>
      <c r="F20" s="11">
        <f t="shared" si="3"/>
        <v>5.31826969909668</v>
      </c>
      <c r="G20" s="17">
        <v>17</v>
      </c>
      <c r="H20" s="8">
        <v>4.8987398147583008</v>
      </c>
      <c r="I20" s="8">
        <v>12.649301528930664</v>
      </c>
      <c r="J20" s="8">
        <v>2.7522792816162109</v>
      </c>
      <c r="K20" s="9">
        <v>20.300319671630859</v>
      </c>
      <c r="L20" s="10">
        <v>26</v>
      </c>
    </row>
    <row r="21" spans="1:12" ht="12.75" customHeight="1" x14ac:dyDescent="0.25">
      <c r="A21" s="7" t="s">
        <v>10</v>
      </c>
      <c r="B21" s="7" t="s">
        <v>35</v>
      </c>
      <c r="C21" s="11">
        <f t="shared" si="0"/>
        <v>1.5595141868591309</v>
      </c>
      <c r="D21" s="3">
        <f t="shared" si="1"/>
        <v>2.5839832935333251</v>
      </c>
      <c r="E21" s="3">
        <f t="shared" si="2"/>
        <v>1.1719307162761687</v>
      </c>
      <c r="F21" s="11">
        <f t="shared" si="3"/>
        <v>5.3154281966686252</v>
      </c>
      <c r="G21" s="17">
        <v>18</v>
      </c>
      <c r="H21" s="8">
        <v>4.8133153915405273</v>
      </c>
      <c r="I21" s="8">
        <v>13.671869277954102</v>
      </c>
      <c r="J21" s="8">
        <v>2.4064285755157471</v>
      </c>
      <c r="K21" s="9">
        <v>20.89161491394043</v>
      </c>
      <c r="L21" s="10">
        <v>20</v>
      </c>
    </row>
    <row r="22" spans="1:12" ht="12.75" customHeight="1" x14ac:dyDescent="0.25">
      <c r="A22" s="7" t="s">
        <v>8</v>
      </c>
      <c r="B22" s="7" t="s">
        <v>31</v>
      </c>
      <c r="C22" s="11">
        <f t="shared" si="0"/>
        <v>1.2814302492141725</v>
      </c>
      <c r="D22" s="3">
        <f t="shared" si="1"/>
        <v>2.914336215019226</v>
      </c>
      <c r="E22" s="3">
        <f t="shared" si="2"/>
        <v>1.0903472926616669</v>
      </c>
      <c r="F22" s="11">
        <f t="shared" si="3"/>
        <v>5.2861137568950651</v>
      </c>
      <c r="G22" s="17">
        <v>19</v>
      </c>
      <c r="H22" s="8">
        <v>3.9550316333770752</v>
      </c>
      <c r="I22" s="8">
        <v>15.419768333435059</v>
      </c>
      <c r="J22" s="8">
        <v>2.2389061450958252</v>
      </c>
      <c r="K22" s="9">
        <v>21.613710403442383</v>
      </c>
      <c r="L22" s="10">
        <v>16</v>
      </c>
    </row>
    <row r="23" spans="1:12" ht="12.75" customHeight="1" x14ac:dyDescent="0.25">
      <c r="A23" s="7" t="s">
        <v>8</v>
      </c>
      <c r="B23" s="7" t="s">
        <v>34</v>
      </c>
      <c r="C23" s="11">
        <f t="shared" si="0"/>
        <v>1.3591783561706543</v>
      </c>
      <c r="D23" s="3">
        <f t="shared" si="1"/>
        <v>2.7189258213043215</v>
      </c>
      <c r="E23" s="3">
        <f t="shared" si="2"/>
        <v>1.204871080160141</v>
      </c>
      <c r="F23" s="11">
        <f t="shared" si="3"/>
        <v>5.2829752576351172</v>
      </c>
      <c r="G23" s="17">
        <v>20</v>
      </c>
      <c r="H23" s="8">
        <v>4.1949949264526367</v>
      </c>
      <c r="I23" s="8">
        <v>14.38585090637207</v>
      </c>
      <c r="J23" s="8">
        <v>2.4740679264068604</v>
      </c>
      <c r="K23" s="9">
        <v>21.05491828918457</v>
      </c>
      <c r="L23" s="10">
        <v>19</v>
      </c>
    </row>
    <row r="24" spans="1:12" ht="12.75" customHeight="1" x14ac:dyDescent="0.25">
      <c r="A24" s="7" t="s">
        <v>28</v>
      </c>
      <c r="B24" s="7" t="s">
        <v>53</v>
      </c>
      <c r="C24" s="11">
        <f t="shared" si="0"/>
        <v>1.4631848602294921</v>
      </c>
      <c r="D24" s="3">
        <f t="shared" si="1"/>
        <v>2.1751330146789551</v>
      </c>
      <c r="E24" s="3">
        <f t="shared" si="2"/>
        <v>1.5980098528861999</v>
      </c>
      <c r="F24" s="11">
        <f t="shared" si="3"/>
        <v>5.2363277277946469</v>
      </c>
      <c r="G24" s="17">
        <v>21</v>
      </c>
      <c r="H24" s="8">
        <v>4.5160026550292969</v>
      </c>
      <c r="I24" s="8">
        <v>11.508640289306641</v>
      </c>
      <c r="J24" s="8">
        <v>3.281334400177002</v>
      </c>
      <c r="K24" s="9">
        <v>19.305976867675781</v>
      </c>
      <c r="L24" s="10">
        <v>34</v>
      </c>
    </row>
    <row r="25" spans="1:12" ht="12.75" customHeight="1" x14ac:dyDescent="0.25">
      <c r="A25" s="7" t="s">
        <v>8</v>
      </c>
      <c r="B25" s="7" t="s">
        <v>32</v>
      </c>
      <c r="C25" s="11">
        <f t="shared" si="0"/>
        <v>1.4670041370391846</v>
      </c>
      <c r="D25" s="3">
        <f t="shared" si="1"/>
        <v>2.8777307310104372</v>
      </c>
      <c r="E25" s="3">
        <f t="shared" si="2"/>
        <v>0.84672880256175997</v>
      </c>
      <c r="F25" s="11">
        <f t="shared" si="3"/>
        <v>5.1914636706113821</v>
      </c>
      <c r="G25" s="17">
        <v>22</v>
      </c>
      <c r="H25" s="8">
        <v>4.5277905464172363</v>
      </c>
      <c r="I25" s="8">
        <v>15.226088523864746</v>
      </c>
      <c r="J25" s="8">
        <v>1.7386628389358521</v>
      </c>
      <c r="K25" s="9">
        <v>21.492542266845703</v>
      </c>
      <c r="L25" s="10">
        <v>17</v>
      </c>
    </row>
    <row r="26" spans="1:12" ht="12.75" customHeight="1" x14ac:dyDescent="0.25">
      <c r="A26" s="7" t="s">
        <v>49</v>
      </c>
      <c r="B26" s="7" t="s">
        <v>50</v>
      </c>
      <c r="C26" s="11">
        <f t="shared" si="0"/>
        <v>1.3240915603637695</v>
      </c>
      <c r="D26" s="3">
        <f t="shared" si="1"/>
        <v>2.3325174179077148</v>
      </c>
      <c r="E26" s="3">
        <f t="shared" si="2"/>
        <v>1.5178651463985442</v>
      </c>
      <c r="F26" s="11">
        <f t="shared" si="3"/>
        <v>5.174474124670029</v>
      </c>
      <c r="G26" s="17">
        <v>23</v>
      </c>
      <c r="H26" s="8">
        <v>4.0867023468017578</v>
      </c>
      <c r="I26" s="8">
        <v>12.341361999511719</v>
      </c>
      <c r="J26" s="8">
        <v>3.1167662143707275</v>
      </c>
      <c r="K26" s="9">
        <v>19.544832229614258</v>
      </c>
      <c r="L26" s="10">
        <v>31</v>
      </c>
    </row>
    <row r="27" spans="1:12" ht="12.75" customHeight="1" x14ac:dyDescent="0.25">
      <c r="A27" s="7" t="s">
        <v>37</v>
      </c>
      <c r="B27" s="7" t="s">
        <v>56</v>
      </c>
      <c r="C27" s="11">
        <f t="shared" si="0"/>
        <v>1.7381202621459961</v>
      </c>
      <c r="D27" s="3">
        <f t="shared" si="1"/>
        <v>2.0464465913772583</v>
      </c>
      <c r="E27" s="3">
        <f t="shared" si="2"/>
        <v>1.3507171247005463</v>
      </c>
      <c r="F27" s="11">
        <f t="shared" si="3"/>
        <v>5.1352839782238009</v>
      </c>
      <c r="G27" s="17">
        <v>24</v>
      </c>
      <c r="H27" s="8">
        <v>5.3645687103271484</v>
      </c>
      <c r="I27" s="8">
        <v>10.827759742736816</v>
      </c>
      <c r="J27" s="8">
        <v>2.7735464572906494</v>
      </c>
      <c r="K27" s="9">
        <v>18.965877532958984</v>
      </c>
      <c r="L27" s="10">
        <v>37</v>
      </c>
    </row>
    <row r="28" spans="1:12" ht="12.75" customHeight="1" x14ac:dyDescent="0.25">
      <c r="A28" s="7" t="s">
        <v>26</v>
      </c>
      <c r="B28" s="7" t="s">
        <v>36</v>
      </c>
      <c r="C28" s="11">
        <f t="shared" si="0"/>
        <v>0.80218292713165285</v>
      </c>
      <c r="D28" s="3">
        <f t="shared" si="1"/>
        <v>2.8998962917327882</v>
      </c>
      <c r="E28" s="3">
        <f t="shared" si="2"/>
        <v>1.4325694587230682</v>
      </c>
      <c r="F28" s="11">
        <f t="shared" si="3"/>
        <v>5.1346486775875091</v>
      </c>
      <c r="G28" s="17">
        <v>25</v>
      </c>
      <c r="H28" s="8">
        <v>2.4758732318878174</v>
      </c>
      <c r="I28" s="8">
        <v>15.343366622924805</v>
      </c>
      <c r="J28" s="8">
        <v>2.9416210651397705</v>
      </c>
      <c r="K28" s="9">
        <v>20.760862350463867</v>
      </c>
      <c r="L28" s="10">
        <v>21</v>
      </c>
    </row>
    <row r="29" spans="1:12" ht="12.75" customHeight="1" x14ac:dyDescent="0.25">
      <c r="A29" s="7" t="s">
        <v>8</v>
      </c>
      <c r="B29" s="7" t="s">
        <v>30</v>
      </c>
      <c r="C29" s="11">
        <f t="shared" si="0"/>
        <v>1.3899782180786133</v>
      </c>
      <c r="D29" s="3">
        <f t="shared" si="1"/>
        <v>2.9931888341903687</v>
      </c>
      <c r="E29" s="3">
        <f t="shared" si="2"/>
        <v>0.74345216965675354</v>
      </c>
      <c r="F29" s="11">
        <f t="shared" si="3"/>
        <v>5.1266192219257363</v>
      </c>
      <c r="G29" s="17">
        <v>26</v>
      </c>
      <c r="H29" s="8">
        <v>4.2900562286376953</v>
      </c>
      <c r="I29" s="8">
        <v>15.836977958679199</v>
      </c>
      <c r="J29" s="8">
        <v>1.5265958309173584</v>
      </c>
      <c r="K29" s="9">
        <v>21.653629302978516</v>
      </c>
      <c r="L29" s="10">
        <v>15</v>
      </c>
    </row>
    <row r="30" spans="1:12" ht="12.75" customHeight="1" x14ac:dyDescent="0.25">
      <c r="A30" s="7" t="s">
        <v>8</v>
      </c>
      <c r="B30" s="7" t="s">
        <v>42</v>
      </c>
      <c r="C30" s="11">
        <f t="shared" si="0"/>
        <v>1.2482900934219361</v>
      </c>
      <c r="D30" s="3">
        <f t="shared" si="1"/>
        <v>2.7400895833969114</v>
      </c>
      <c r="E30" s="3">
        <f t="shared" si="2"/>
        <v>1.0674431157112121</v>
      </c>
      <c r="F30" s="11">
        <f t="shared" si="3"/>
        <v>5.0558227925300594</v>
      </c>
      <c r="G30" s="17">
        <v>27</v>
      </c>
      <c r="H30" s="8">
        <v>3.8527472019195557</v>
      </c>
      <c r="I30" s="8">
        <v>14.497828483581543</v>
      </c>
      <c r="J30" s="8">
        <v>2.1918749809265137</v>
      </c>
      <c r="K30" s="9">
        <v>20.542451858520508</v>
      </c>
      <c r="L30" s="10">
        <v>25</v>
      </c>
    </row>
    <row r="31" spans="1:12" ht="12.75" customHeight="1" x14ac:dyDescent="0.25">
      <c r="A31" s="7" t="s">
        <v>8</v>
      </c>
      <c r="B31" s="7" t="s">
        <v>33</v>
      </c>
      <c r="C31" s="11">
        <f t="shared" si="0"/>
        <v>1.1992580938339235</v>
      </c>
      <c r="D31" s="3">
        <f t="shared" si="1"/>
        <v>2.9402759141921999</v>
      </c>
      <c r="E31" s="3">
        <f t="shared" si="2"/>
        <v>0.91605456757545467</v>
      </c>
      <c r="F31" s="11">
        <f t="shared" si="3"/>
        <v>5.0555885756015781</v>
      </c>
      <c r="G31" s="17">
        <v>28</v>
      </c>
      <c r="H31" s="8">
        <v>3.7014138698577881</v>
      </c>
      <c r="I31" s="8">
        <v>15.557015419006348</v>
      </c>
      <c r="J31" s="8">
        <v>1.8810155391693115</v>
      </c>
      <c r="K31" s="9">
        <v>21.139448165893555</v>
      </c>
      <c r="L31" s="10">
        <v>18</v>
      </c>
    </row>
    <row r="32" spans="1:12" ht="12.75" customHeight="1" x14ac:dyDescent="0.25">
      <c r="A32" s="7" t="s">
        <v>8</v>
      </c>
      <c r="B32" s="7" t="s">
        <v>39</v>
      </c>
      <c r="C32" s="11">
        <f t="shared" si="0"/>
        <v>1.1428735113143922</v>
      </c>
      <c r="D32" s="3">
        <f t="shared" si="1"/>
        <v>2.8081644859313966</v>
      </c>
      <c r="E32" s="3">
        <f t="shared" si="2"/>
        <v>1.0898966703414916</v>
      </c>
      <c r="F32" s="11">
        <f t="shared" si="3"/>
        <v>5.0409346675872797</v>
      </c>
      <c r="G32" s="17">
        <v>29</v>
      </c>
      <c r="H32" s="8">
        <v>3.5273873805999756</v>
      </c>
      <c r="I32" s="8">
        <v>14.858013153076172</v>
      </c>
      <c r="J32" s="8">
        <v>2.237980842590332</v>
      </c>
      <c r="K32" s="9">
        <v>20.623380661010742</v>
      </c>
      <c r="L32" s="10">
        <v>23</v>
      </c>
    </row>
    <row r="33" spans="1:12" ht="12.75" customHeight="1" x14ac:dyDescent="0.25">
      <c r="A33" s="7" t="s">
        <v>37</v>
      </c>
      <c r="B33" s="7" t="s">
        <v>52</v>
      </c>
      <c r="C33" s="11">
        <f t="shared" si="0"/>
        <v>1.5751467876434326</v>
      </c>
      <c r="D33" s="3">
        <f t="shared" si="1"/>
        <v>2.2755812616348265</v>
      </c>
      <c r="E33" s="3">
        <f t="shared" si="2"/>
        <v>1.1783571641445159</v>
      </c>
      <c r="F33" s="11">
        <f t="shared" si="3"/>
        <v>5.0290852134227748</v>
      </c>
      <c r="G33" s="17">
        <v>30</v>
      </c>
      <c r="H33" s="8">
        <v>4.8615641593933105</v>
      </c>
      <c r="I33" s="8">
        <v>12.040112495422363</v>
      </c>
      <c r="J33" s="8">
        <v>2.4196245670318604</v>
      </c>
      <c r="K33" s="9">
        <v>19.321300506591797</v>
      </c>
      <c r="L33" s="10">
        <v>33</v>
      </c>
    </row>
    <row r="34" spans="1:12" ht="12.75" customHeight="1" x14ac:dyDescent="0.25">
      <c r="A34" s="7" t="s">
        <v>37</v>
      </c>
      <c r="B34" s="7" t="s">
        <v>48</v>
      </c>
      <c r="C34" s="11">
        <f t="shared" si="0"/>
        <v>1.2441126194000245</v>
      </c>
      <c r="D34" s="3">
        <f t="shared" si="1"/>
        <v>2.5279507026672365</v>
      </c>
      <c r="E34" s="3">
        <f t="shared" si="2"/>
        <v>1.2563077428340912</v>
      </c>
      <c r="F34" s="11">
        <f t="shared" si="3"/>
        <v>5.0283710649013518</v>
      </c>
      <c r="G34" s="17">
        <v>31</v>
      </c>
      <c r="H34" s="8">
        <v>3.8398537635803223</v>
      </c>
      <c r="I34" s="8">
        <v>13.375400543212891</v>
      </c>
      <c r="J34" s="8">
        <v>2.5796873569488525</v>
      </c>
      <c r="K34" s="9">
        <v>19.794940948486328</v>
      </c>
      <c r="L34" s="10">
        <v>30</v>
      </c>
    </row>
    <row r="35" spans="1:12" ht="12.75" customHeight="1" x14ac:dyDescent="0.25">
      <c r="A35" s="7" t="s">
        <v>10</v>
      </c>
      <c r="B35" s="7" t="s">
        <v>55</v>
      </c>
      <c r="C35" s="11">
        <f t="shared" si="0"/>
        <v>1.6087096424102785</v>
      </c>
      <c r="D35" s="3">
        <f t="shared" si="1"/>
        <v>2.2054447231292724</v>
      </c>
      <c r="E35" s="3">
        <f t="shared" si="2"/>
        <v>1.2105152959823609</v>
      </c>
      <c r="F35" s="11">
        <f t="shared" si="3"/>
        <v>5.0246696615219122</v>
      </c>
      <c r="G35" s="17">
        <v>32</v>
      </c>
      <c r="H35" s="8">
        <v>4.9651532173156738</v>
      </c>
      <c r="I35" s="8">
        <v>11.66901969909668</v>
      </c>
      <c r="J35" s="8">
        <v>2.4856576919555664</v>
      </c>
      <c r="K35" s="9">
        <v>19.119831085205078</v>
      </c>
      <c r="L35" s="10">
        <v>36</v>
      </c>
    </row>
    <row r="36" spans="1:12" ht="12.75" customHeight="1" x14ac:dyDescent="0.25">
      <c r="A36" s="7" t="s">
        <v>17</v>
      </c>
      <c r="B36" s="7" t="s">
        <v>59</v>
      </c>
      <c r="C36" s="11">
        <f t="shared" ref="C36:C67" si="4">H36*0.324</f>
        <v>1.0826271657943727</v>
      </c>
      <c r="D36" s="3">
        <f t="shared" ref="D36:D67" si="5">I36*0.189</f>
        <v>2.2850594158172606</v>
      </c>
      <c r="E36" s="3">
        <f t="shared" ref="E36:E67" si="6">J36*0.487</f>
        <v>1.6182477993965148</v>
      </c>
      <c r="F36" s="11">
        <f t="shared" ref="F36:F67" si="7">SUM(C36:E36)</f>
        <v>4.985934381008148</v>
      </c>
      <c r="G36" s="17">
        <v>33</v>
      </c>
      <c r="H36" s="8">
        <v>3.3414418697357178</v>
      </c>
      <c r="I36" s="8">
        <v>12.090261459350586</v>
      </c>
      <c r="J36" s="8">
        <v>3.3228907585144043</v>
      </c>
      <c r="K36" s="9">
        <v>18.754594802856445</v>
      </c>
      <c r="L36" s="10">
        <v>39</v>
      </c>
    </row>
    <row r="37" spans="1:12" ht="12.75" customHeight="1" x14ac:dyDescent="0.25">
      <c r="A37" s="7" t="s">
        <v>10</v>
      </c>
      <c r="B37" s="7" t="s">
        <v>65</v>
      </c>
      <c r="C37" s="11">
        <f t="shared" si="4"/>
        <v>1.4172526531219483</v>
      </c>
      <c r="D37" s="3">
        <f t="shared" si="5"/>
        <v>2.1023066883087158</v>
      </c>
      <c r="E37" s="3">
        <f t="shared" si="6"/>
        <v>1.435075341463089</v>
      </c>
      <c r="F37" s="11">
        <f t="shared" si="7"/>
        <v>4.9546346828937535</v>
      </c>
      <c r="G37" s="17">
        <v>34</v>
      </c>
      <c r="H37" s="8">
        <v>4.3742365837097168</v>
      </c>
      <c r="I37" s="8">
        <v>11.123315811157227</v>
      </c>
      <c r="J37" s="8">
        <v>2.9467666149139404</v>
      </c>
      <c r="K37" s="9">
        <v>18.444318771362305</v>
      </c>
      <c r="L37" s="10">
        <v>43</v>
      </c>
    </row>
    <row r="38" spans="1:12" ht="12.75" customHeight="1" x14ac:dyDescent="0.25">
      <c r="A38" s="7" t="s">
        <v>63</v>
      </c>
      <c r="B38" s="7" t="s">
        <v>64</v>
      </c>
      <c r="C38" s="11">
        <f t="shared" si="4"/>
        <v>1.5670418128967285</v>
      </c>
      <c r="D38" s="3">
        <f t="shared" si="5"/>
        <v>2.1078769626617433</v>
      </c>
      <c r="E38" s="3">
        <f t="shared" si="6"/>
        <v>1.2728302903175355</v>
      </c>
      <c r="F38" s="11">
        <f t="shared" si="7"/>
        <v>4.9477490658760068</v>
      </c>
      <c r="G38" s="17">
        <v>35</v>
      </c>
      <c r="H38" s="8">
        <v>4.8365488052368164</v>
      </c>
      <c r="I38" s="8">
        <v>11.152788162231445</v>
      </c>
      <c r="J38" s="8">
        <v>2.613614559173584</v>
      </c>
      <c r="K38" s="9">
        <v>18.60295295715332</v>
      </c>
      <c r="L38" s="10">
        <v>42</v>
      </c>
    </row>
    <row r="39" spans="1:12" ht="12.75" customHeight="1" x14ac:dyDescent="0.25">
      <c r="A39" s="7" t="s">
        <v>8</v>
      </c>
      <c r="B39" s="7" t="s">
        <v>45</v>
      </c>
      <c r="C39" s="11">
        <f t="shared" si="4"/>
        <v>1.4021706733703614</v>
      </c>
      <c r="D39" s="3">
        <f t="shared" si="5"/>
        <v>2.6658194990158082</v>
      </c>
      <c r="E39" s="3">
        <f t="shared" si="6"/>
        <v>0.87449658882617953</v>
      </c>
      <c r="F39" s="11">
        <f t="shared" si="7"/>
        <v>4.9424867612123489</v>
      </c>
      <c r="G39" s="17">
        <v>36</v>
      </c>
      <c r="H39" s="8">
        <v>4.3276872634887695</v>
      </c>
      <c r="I39" s="8">
        <v>14.104865074157715</v>
      </c>
      <c r="J39" s="8">
        <v>1.7956808805465698</v>
      </c>
      <c r="K39" s="9">
        <v>20.228231430053711</v>
      </c>
      <c r="L39" s="10">
        <v>27</v>
      </c>
    </row>
    <row r="40" spans="1:12" ht="12.75" customHeight="1" x14ac:dyDescent="0.25">
      <c r="A40" s="7" t="s">
        <v>13</v>
      </c>
      <c r="B40" s="7" t="s">
        <v>47</v>
      </c>
      <c r="C40" s="11">
        <f t="shared" si="4"/>
        <v>1.1716039867401122</v>
      </c>
      <c r="D40" s="3">
        <f t="shared" si="5"/>
        <v>2.6374735364913939</v>
      </c>
      <c r="E40" s="3">
        <f t="shared" si="6"/>
        <v>1.1291236858367919</v>
      </c>
      <c r="F40" s="11">
        <f t="shared" si="7"/>
        <v>4.9382012090682981</v>
      </c>
      <c r="G40" s="17">
        <v>37</v>
      </c>
      <c r="H40" s="8">
        <v>3.6160616874694824</v>
      </c>
      <c r="I40" s="8">
        <v>13.954886436462402</v>
      </c>
      <c r="J40" s="8">
        <v>2.3185291290283203</v>
      </c>
      <c r="K40" s="9">
        <v>19.88947868347168</v>
      </c>
      <c r="L40" s="10">
        <v>29</v>
      </c>
    </row>
    <row r="41" spans="1:12" ht="12.75" customHeight="1" x14ac:dyDescent="0.25">
      <c r="A41" s="7" t="s">
        <v>8</v>
      </c>
      <c r="B41" s="7" t="s">
        <v>46</v>
      </c>
      <c r="C41" s="11">
        <f t="shared" si="4"/>
        <v>1.0937346782684327</v>
      </c>
      <c r="D41" s="3">
        <f t="shared" si="5"/>
        <v>2.6980902843475341</v>
      </c>
      <c r="E41" s="3">
        <f t="shared" si="6"/>
        <v>1.1299270498752594</v>
      </c>
      <c r="F41" s="11">
        <f t="shared" si="7"/>
        <v>4.9217520124912255</v>
      </c>
      <c r="G41" s="17">
        <v>38</v>
      </c>
      <c r="H41" s="8">
        <v>3.3757243156433105</v>
      </c>
      <c r="I41" s="8">
        <v>14.275609970092773</v>
      </c>
      <c r="J41" s="8">
        <v>2.320178747177124</v>
      </c>
      <c r="K41" s="9">
        <v>19.971511840820313</v>
      </c>
      <c r="L41" s="10">
        <v>28</v>
      </c>
    </row>
    <row r="42" spans="1:12" ht="12.75" customHeight="1" x14ac:dyDescent="0.25">
      <c r="A42" s="7" t="s">
        <v>8</v>
      </c>
      <c r="B42" s="7" t="s">
        <v>51</v>
      </c>
      <c r="C42" s="11">
        <f t="shared" si="4"/>
        <v>1.5326009616851808</v>
      </c>
      <c r="D42" s="3">
        <f t="shared" si="5"/>
        <v>2.3668597526550292</v>
      </c>
      <c r="E42" s="3">
        <f t="shared" si="6"/>
        <v>1.0218302907943726</v>
      </c>
      <c r="F42" s="11">
        <f t="shared" si="7"/>
        <v>4.9212910051345826</v>
      </c>
      <c r="G42" s="17">
        <v>39</v>
      </c>
      <c r="H42" s="8">
        <v>4.7302498817443848</v>
      </c>
      <c r="I42" s="8">
        <v>12.523067474365234</v>
      </c>
      <c r="J42" s="8">
        <v>2.0982141494750977</v>
      </c>
      <c r="K42" s="9">
        <v>19.351531982421875</v>
      </c>
      <c r="L42" s="10">
        <v>32</v>
      </c>
    </row>
    <row r="43" spans="1:12" ht="12.75" customHeight="1" x14ac:dyDescent="0.25">
      <c r="A43" s="7" t="s">
        <v>8</v>
      </c>
      <c r="B43" s="7" t="s">
        <v>54</v>
      </c>
      <c r="C43" s="11">
        <f t="shared" si="4"/>
        <v>1.2573824472427368</v>
      </c>
      <c r="D43" s="3">
        <f t="shared" si="5"/>
        <v>2.3970231199264527</v>
      </c>
      <c r="E43" s="3">
        <f t="shared" si="6"/>
        <v>1.2636619083881377</v>
      </c>
      <c r="F43" s="11">
        <f t="shared" si="7"/>
        <v>4.9180674755573275</v>
      </c>
      <c r="G43" s="17">
        <v>40</v>
      </c>
      <c r="H43" s="8">
        <v>3.880810022354126</v>
      </c>
      <c r="I43" s="8">
        <v>12.682662010192871</v>
      </c>
      <c r="J43" s="8">
        <v>2.5947883129119873</v>
      </c>
      <c r="K43" s="9">
        <v>19.15826416015625</v>
      </c>
      <c r="L43" s="10">
        <v>35</v>
      </c>
    </row>
    <row r="44" spans="1:12" ht="12.75" customHeight="1" x14ac:dyDescent="0.25">
      <c r="A44" s="7" t="s">
        <v>57</v>
      </c>
      <c r="B44" s="7" t="s">
        <v>58</v>
      </c>
      <c r="C44" s="11">
        <f t="shared" si="4"/>
        <v>1.4549751377105713</v>
      </c>
      <c r="D44" s="3">
        <f t="shared" si="5"/>
        <v>2.2515973949432375</v>
      </c>
      <c r="E44" s="3">
        <f t="shared" si="6"/>
        <v>1.1902302088737486</v>
      </c>
      <c r="F44" s="11">
        <f t="shared" si="7"/>
        <v>4.8968027415275568</v>
      </c>
      <c r="G44" s="17">
        <v>41</v>
      </c>
      <c r="H44" s="8">
        <v>4.490664005279541</v>
      </c>
      <c r="I44" s="8">
        <v>11.913213729858398</v>
      </c>
      <c r="J44" s="8">
        <v>2.4440045356750488</v>
      </c>
      <c r="K44" s="9">
        <v>18.847881317138672</v>
      </c>
      <c r="L44" s="10">
        <v>38</v>
      </c>
    </row>
    <row r="45" spans="1:12" ht="12.75" customHeight="1" x14ac:dyDescent="0.25">
      <c r="A45" s="7" t="s">
        <v>19</v>
      </c>
      <c r="B45" s="7" t="s">
        <v>66</v>
      </c>
      <c r="C45" s="11">
        <f t="shared" si="4"/>
        <v>1.2866175813674927</v>
      </c>
      <c r="D45" s="3">
        <f t="shared" si="5"/>
        <v>2.1986869983673096</v>
      </c>
      <c r="E45" s="3">
        <f t="shared" si="6"/>
        <v>1.3528288145065308</v>
      </c>
      <c r="F45" s="11">
        <f t="shared" si="7"/>
        <v>4.8381333942413338</v>
      </c>
      <c r="G45" s="17">
        <v>42</v>
      </c>
      <c r="H45" s="8">
        <v>3.9710419178009033</v>
      </c>
      <c r="I45" s="8">
        <v>11.633264541625977</v>
      </c>
      <c r="J45" s="8">
        <v>2.7778825759887695</v>
      </c>
      <c r="K45" s="9">
        <v>18.382186889648438</v>
      </c>
      <c r="L45" s="10">
        <v>44</v>
      </c>
    </row>
    <row r="46" spans="1:12" ht="12.75" customHeight="1" x14ac:dyDescent="0.25">
      <c r="A46" s="7" t="s">
        <v>67</v>
      </c>
      <c r="B46" s="7" t="s">
        <v>68</v>
      </c>
      <c r="C46" s="11">
        <f t="shared" si="4"/>
        <v>1.3109356727600099</v>
      </c>
      <c r="D46" s="3">
        <f t="shared" si="5"/>
        <v>2.1675272397994996</v>
      </c>
      <c r="E46" s="3">
        <f t="shared" si="6"/>
        <v>1.3306865503787995</v>
      </c>
      <c r="F46" s="11">
        <f t="shared" si="7"/>
        <v>4.8091494629383087</v>
      </c>
      <c r="G46" s="17">
        <v>43</v>
      </c>
      <c r="H46" s="8">
        <v>4.0460977554321289</v>
      </c>
      <c r="I46" s="8">
        <v>11.468398094177246</v>
      </c>
      <c r="J46" s="8">
        <v>2.7324159145355225</v>
      </c>
      <c r="K46" s="9">
        <v>18.246912002563477</v>
      </c>
      <c r="L46" s="10">
        <v>45</v>
      </c>
    </row>
    <row r="47" spans="1:12" ht="12.75" customHeight="1" x14ac:dyDescent="0.25">
      <c r="A47" s="7" t="s">
        <v>10</v>
      </c>
      <c r="B47" s="7" t="s">
        <v>74</v>
      </c>
      <c r="C47" s="11">
        <f t="shared" si="4"/>
        <v>1.4533240470886231</v>
      </c>
      <c r="D47" s="3">
        <f t="shared" si="5"/>
        <v>1.8624707250595094</v>
      </c>
      <c r="E47" s="3">
        <f t="shared" si="6"/>
        <v>1.4711375508308411</v>
      </c>
      <c r="F47" s="11">
        <f t="shared" si="7"/>
        <v>4.7869323229789735</v>
      </c>
      <c r="G47" s="17">
        <v>44</v>
      </c>
      <c r="H47" s="8">
        <v>4.4855680465698242</v>
      </c>
      <c r="I47" s="8">
        <v>9.8543424606323242</v>
      </c>
      <c r="J47" s="8">
        <v>3.0208163261413574</v>
      </c>
      <c r="K47" s="9">
        <v>17.360725402832031</v>
      </c>
      <c r="L47" s="10">
        <v>50</v>
      </c>
    </row>
    <row r="48" spans="1:12" ht="12.75" customHeight="1" x14ac:dyDescent="0.25">
      <c r="A48" s="7" t="s">
        <v>26</v>
      </c>
      <c r="B48" s="7" t="s">
        <v>60</v>
      </c>
      <c r="C48" s="11">
        <f t="shared" si="4"/>
        <v>0.95434721946716317</v>
      </c>
      <c r="D48" s="3">
        <f t="shared" si="5"/>
        <v>2.4467271480560302</v>
      </c>
      <c r="E48" s="3">
        <f t="shared" si="6"/>
        <v>1.374412590265274</v>
      </c>
      <c r="F48" s="11">
        <f t="shared" si="7"/>
        <v>4.775486957788468</v>
      </c>
      <c r="G48" s="17">
        <v>45</v>
      </c>
      <c r="H48" s="8">
        <v>2.9455161094665527</v>
      </c>
      <c r="I48" s="8">
        <v>12.945646286010742</v>
      </c>
      <c r="J48" s="8">
        <v>2.8222024440765381</v>
      </c>
      <c r="K48" s="9">
        <v>18.71336555480957</v>
      </c>
      <c r="L48" s="10">
        <v>40</v>
      </c>
    </row>
    <row r="49" spans="1:12" ht="12.75" customHeight="1" x14ac:dyDescent="0.25">
      <c r="A49" s="7" t="s">
        <v>57</v>
      </c>
      <c r="B49" s="7" t="s">
        <v>69</v>
      </c>
      <c r="C49" s="11">
        <f t="shared" si="4"/>
        <v>1.2877491817474365</v>
      </c>
      <c r="D49" s="3">
        <f t="shared" si="5"/>
        <v>2.1168497114181517</v>
      </c>
      <c r="E49" s="3">
        <f t="shared" si="6"/>
        <v>1.3258430280685425</v>
      </c>
      <c r="F49" s="11">
        <f t="shared" si="7"/>
        <v>4.7304419212341307</v>
      </c>
      <c r="G49" s="17">
        <v>46</v>
      </c>
      <c r="H49" s="8">
        <v>3.9745345115661621</v>
      </c>
      <c r="I49" s="8">
        <v>11.200263023376465</v>
      </c>
      <c r="J49" s="8">
        <v>2.7224702835083008</v>
      </c>
      <c r="K49" s="9">
        <v>17.897266387939453</v>
      </c>
      <c r="L49" s="10">
        <v>46</v>
      </c>
    </row>
    <row r="50" spans="1:12" ht="12.75" customHeight="1" x14ac:dyDescent="0.25">
      <c r="A50" s="7" t="s">
        <v>63</v>
      </c>
      <c r="B50" s="7" t="s">
        <v>70</v>
      </c>
      <c r="C50" s="11">
        <f t="shared" si="4"/>
        <v>1.6306445674896242</v>
      </c>
      <c r="D50" s="3">
        <f t="shared" si="5"/>
        <v>1.9586617784500122</v>
      </c>
      <c r="E50" s="3">
        <f t="shared" si="6"/>
        <v>1.1093969709873199</v>
      </c>
      <c r="F50" s="11">
        <f t="shared" si="7"/>
        <v>4.6987033169269568</v>
      </c>
      <c r="G50" s="17">
        <v>47</v>
      </c>
      <c r="H50" s="8">
        <v>5.0328536033630371</v>
      </c>
      <c r="I50" s="8">
        <v>10.363289833068848</v>
      </c>
      <c r="J50" s="8">
        <v>2.2780225276947021</v>
      </c>
      <c r="K50" s="9">
        <v>17.674167633056641</v>
      </c>
      <c r="L50" s="10">
        <v>47</v>
      </c>
    </row>
    <row r="51" spans="1:12" ht="12.75" customHeight="1" x14ac:dyDescent="0.25">
      <c r="A51" s="7" t="s">
        <v>40</v>
      </c>
      <c r="B51" s="7" t="s">
        <v>76</v>
      </c>
      <c r="C51" s="11">
        <f t="shared" si="4"/>
        <v>1.58436891746521</v>
      </c>
      <c r="D51" s="3">
        <f t="shared" si="5"/>
        <v>1.8649283580780029</v>
      </c>
      <c r="E51" s="3">
        <f t="shared" si="6"/>
        <v>1.2223528110980988</v>
      </c>
      <c r="F51" s="11">
        <f t="shared" si="7"/>
        <v>4.6716500866413115</v>
      </c>
      <c r="G51" s="17">
        <v>48</v>
      </c>
      <c r="H51" s="8">
        <v>4.8900275230407715</v>
      </c>
      <c r="I51" s="8">
        <v>9.8673458099365234</v>
      </c>
      <c r="J51" s="8">
        <v>2.5099647045135498</v>
      </c>
      <c r="K51" s="9">
        <v>17.267339706420898</v>
      </c>
      <c r="L51" s="10">
        <v>52</v>
      </c>
    </row>
    <row r="52" spans="1:12" ht="12.75" customHeight="1" x14ac:dyDescent="0.25">
      <c r="A52" s="7" t="s">
        <v>40</v>
      </c>
      <c r="B52" s="7" t="s">
        <v>90</v>
      </c>
      <c r="C52" s="11">
        <f t="shared" si="4"/>
        <v>1.8364469032287598</v>
      </c>
      <c r="D52" s="3">
        <f t="shared" si="5"/>
        <v>1.5228689203262329</v>
      </c>
      <c r="E52" s="3">
        <f t="shared" si="6"/>
        <v>1.3059263575077056</v>
      </c>
      <c r="F52" s="11">
        <f t="shared" si="7"/>
        <v>4.6652421810626983</v>
      </c>
      <c r="G52" s="17">
        <v>49</v>
      </c>
      <c r="H52" s="8">
        <v>5.6680459976196289</v>
      </c>
      <c r="I52" s="8">
        <v>8.0575075149536133</v>
      </c>
      <c r="J52" s="8">
        <v>2.6815736293792725</v>
      </c>
      <c r="K52" s="9">
        <v>16.407127380371094</v>
      </c>
      <c r="L52" s="10">
        <v>65</v>
      </c>
    </row>
    <row r="53" spans="1:12" ht="12.75" customHeight="1" x14ac:dyDescent="0.25">
      <c r="A53" s="7" t="s">
        <v>61</v>
      </c>
      <c r="B53" s="7" t="s">
        <v>62</v>
      </c>
      <c r="C53" s="11">
        <f t="shared" si="4"/>
        <v>1.5400567474365234</v>
      </c>
      <c r="D53" s="3">
        <f t="shared" si="5"/>
        <v>2.3481469545364382</v>
      </c>
      <c r="E53" s="3">
        <f t="shared" si="6"/>
        <v>0.71616647148132317</v>
      </c>
      <c r="F53" s="11">
        <f t="shared" si="7"/>
        <v>4.604370173454285</v>
      </c>
      <c r="G53" s="17">
        <v>50</v>
      </c>
      <c r="H53" s="8">
        <v>4.7532615661621094</v>
      </c>
      <c r="I53" s="8">
        <v>12.424057960510254</v>
      </c>
      <c r="J53" s="8">
        <v>1.4705677032470703</v>
      </c>
      <c r="K53" s="9">
        <v>18.647890090942383</v>
      </c>
      <c r="L53" s="10">
        <v>41</v>
      </c>
    </row>
    <row r="54" spans="1:12" ht="12.75" customHeight="1" x14ac:dyDescent="0.25">
      <c r="A54" s="7" t="s">
        <v>71</v>
      </c>
      <c r="B54" s="7" t="s">
        <v>72</v>
      </c>
      <c r="C54" s="11">
        <f t="shared" si="4"/>
        <v>1.2784802398681641</v>
      </c>
      <c r="D54" s="3">
        <f t="shared" si="5"/>
        <v>2.109219964027405</v>
      </c>
      <c r="E54" s="3">
        <f t="shared" si="6"/>
        <v>1.1854605324268341</v>
      </c>
      <c r="F54" s="11">
        <f t="shared" si="7"/>
        <v>4.5731607363224036</v>
      </c>
      <c r="G54" s="17">
        <v>51</v>
      </c>
      <c r="H54" s="8">
        <v>3.9459266662597656</v>
      </c>
      <c r="I54" s="8">
        <v>11.159893989562988</v>
      </c>
      <c r="J54" s="8">
        <v>2.4342105388641357</v>
      </c>
      <c r="K54" s="9">
        <v>17.540029525756836</v>
      </c>
      <c r="L54" s="10">
        <v>48</v>
      </c>
    </row>
    <row r="55" spans="1:12" ht="12.75" customHeight="1" x14ac:dyDescent="0.25">
      <c r="A55" s="7" t="s">
        <v>10</v>
      </c>
      <c r="B55" s="7" t="s">
        <v>77</v>
      </c>
      <c r="C55" s="11">
        <f t="shared" si="4"/>
        <v>1.2374755039215088</v>
      </c>
      <c r="D55" s="3">
        <f t="shared" si="5"/>
        <v>2.0306292400360109</v>
      </c>
      <c r="E55" s="3">
        <f t="shared" si="6"/>
        <v>1.2951762111186982</v>
      </c>
      <c r="F55" s="11">
        <f t="shared" si="7"/>
        <v>4.5632809550762179</v>
      </c>
      <c r="G55" s="17">
        <v>52</v>
      </c>
      <c r="H55" s="8">
        <v>3.819368839263916</v>
      </c>
      <c r="I55" s="8">
        <v>10.744070053100586</v>
      </c>
      <c r="J55" s="8">
        <v>2.6594994068145752</v>
      </c>
      <c r="K55" s="9">
        <v>17.222938537597656</v>
      </c>
      <c r="L55" s="10">
        <v>53</v>
      </c>
    </row>
    <row r="56" spans="1:12" ht="12.75" customHeight="1" x14ac:dyDescent="0.25">
      <c r="A56" s="7" t="s">
        <v>28</v>
      </c>
      <c r="B56" s="7" t="s">
        <v>78</v>
      </c>
      <c r="C56" s="11">
        <f t="shared" si="4"/>
        <v>1.2720842142105102</v>
      </c>
      <c r="D56" s="3">
        <f t="shared" si="5"/>
        <v>2.0526884565353392</v>
      </c>
      <c r="E56" s="3">
        <f t="shared" si="6"/>
        <v>1.1726046178340912</v>
      </c>
      <c r="F56" s="11">
        <f t="shared" si="7"/>
        <v>4.4973772885799406</v>
      </c>
      <c r="G56" s="17">
        <v>53</v>
      </c>
      <c r="H56" s="8">
        <v>3.9261858463287354</v>
      </c>
      <c r="I56" s="8">
        <v>10.860785484313965</v>
      </c>
      <c r="J56" s="8">
        <v>2.4078123569488525</v>
      </c>
      <c r="K56" s="9">
        <v>17.194786071777344</v>
      </c>
      <c r="L56" s="10">
        <v>54</v>
      </c>
    </row>
    <row r="57" spans="1:12" ht="12.75" customHeight="1" x14ac:dyDescent="0.25">
      <c r="A57" s="7" t="s">
        <v>83</v>
      </c>
      <c r="B57" s="7" t="s">
        <v>92</v>
      </c>
      <c r="C57" s="11">
        <f t="shared" si="4"/>
        <v>1.3325960597991944</v>
      </c>
      <c r="D57" s="3">
        <f t="shared" si="5"/>
        <v>1.7294541091918945</v>
      </c>
      <c r="E57" s="3">
        <f t="shared" si="6"/>
        <v>1.4316552097797393</v>
      </c>
      <c r="F57" s="11">
        <f t="shared" si="7"/>
        <v>4.4937053787708283</v>
      </c>
      <c r="G57" s="17">
        <v>54</v>
      </c>
      <c r="H57" s="8">
        <v>4.1129508018493652</v>
      </c>
      <c r="I57" s="8">
        <v>9.1505508422851562</v>
      </c>
      <c r="J57" s="8">
        <v>2.9397437572479248</v>
      </c>
      <c r="K57" s="9">
        <v>16.203245162963867</v>
      </c>
      <c r="L57" s="10">
        <v>67</v>
      </c>
    </row>
    <row r="58" spans="1:12" ht="12.75" customHeight="1" x14ac:dyDescent="0.25">
      <c r="A58" s="7" t="s">
        <v>71</v>
      </c>
      <c r="B58" s="7" t="s">
        <v>102</v>
      </c>
      <c r="C58" s="11">
        <f t="shared" si="4"/>
        <v>1.2083434181213379</v>
      </c>
      <c r="D58" s="3">
        <f t="shared" si="5"/>
        <v>1.4204244661331178</v>
      </c>
      <c r="E58" s="3">
        <f t="shared" si="6"/>
        <v>1.8520568070411683</v>
      </c>
      <c r="F58" s="11">
        <f t="shared" si="7"/>
        <v>4.4808246912956236</v>
      </c>
      <c r="G58" s="17">
        <v>55</v>
      </c>
      <c r="H58" s="8">
        <v>3.7294549942016602</v>
      </c>
      <c r="I58" s="8">
        <v>7.5154733657836914</v>
      </c>
      <c r="J58" s="8">
        <v>3.8029913902282715</v>
      </c>
      <c r="K58" s="9">
        <v>15.047919273376465</v>
      </c>
      <c r="L58" s="10">
        <v>77</v>
      </c>
    </row>
    <row r="59" spans="1:12" ht="12.75" customHeight="1" x14ac:dyDescent="0.25">
      <c r="A59" s="7" t="s">
        <v>13</v>
      </c>
      <c r="B59" s="7" t="s">
        <v>75</v>
      </c>
      <c r="C59" s="11">
        <f t="shared" si="4"/>
        <v>1.3505610752105712</v>
      </c>
      <c r="D59" s="3">
        <f t="shared" si="5"/>
        <v>2.0857175302505495</v>
      </c>
      <c r="E59" s="3">
        <f t="shared" si="6"/>
        <v>1.0158515625</v>
      </c>
      <c r="F59" s="11">
        <f t="shared" si="7"/>
        <v>4.4521301679611209</v>
      </c>
      <c r="G59" s="17">
        <v>56</v>
      </c>
      <c r="H59" s="8">
        <v>4.168398380279541</v>
      </c>
      <c r="I59" s="8">
        <v>11.035542488098145</v>
      </c>
      <c r="J59" s="8">
        <v>2.0859375</v>
      </c>
      <c r="K59" s="9">
        <v>17.289878845214844</v>
      </c>
      <c r="L59" s="10">
        <v>51</v>
      </c>
    </row>
    <row r="60" spans="1:12" ht="12.75" customHeight="1" x14ac:dyDescent="0.25">
      <c r="A60" s="7" t="s">
        <v>83</v>
      </c>
      <c r="B60" s="7" t="s">
        <v>84</v>
      </c>
      <c r="C60" s="11">
        <f t="shared" si="4"/>
        <v>1.500157579421997</v>
      </c>
      <c r="D60" s="3">
        <f t="shared" si="5"/>
        <v>1.921256549835205</v>
      </c>
      <c r="E60" s="3">
        <f t="shared" si="6"/>
        <v>1.0267002861499785</v>
      </c>
      <c r="F60" s="11">
        <f t="shared" si="7"/>
        <v>4.4481144154071801</v>
      </c>
      <c r="G60" s="17">
        <v>57</v>
      </c>
      <c r="H60" s="8">
        <v>4.6301159858703613</v>
      </c>
      <c r="I60" s="8">
        <v>10.165378570556641</v>
      </c>
      <c r="J60" s="8">
        <v>2.1082141399383545</v>
      </c>
      <c r="K60" s="9">
        <v>16.903707504272461</v>
      </c>
      <c r="L60" s="10">
        <v>59</v>
      </c>
    </row>
    <row r="61" spans="1:12" ht="12.75" customHeight="1" x14ac:dyDescent="0.25">
      <c r="A61" s="7" t="s">
        <v>57</v>
      </c>
      <c r="B61" s="7" t="s">
        <v>79</v>
      </c>
      <c r="C61" s="11">
        <f t="shared" si="4"/>
        <v>1.4856503219604493</v>
      </c>
      <c r="D61" s="3">
        <f t="shared" si="5"/>
        <v>1.9941189250946045</v>
      </c>
      <c r="E61" s="3">
        <f t="shared" si="6"/>
        <v>0.96513855445384977</v>
      </c>
      <c r="F61" s="11">
        <f t="shared" si="7"/>
        <v>4.4449078015089034</v>
      </c>
      <c r="G61" s="17">
        <v>58</v>
      </c>
      <c r="H61" s="8">
        <v>4.5853404998779297</v>
      </c>
      <c r="I61" s="8">
        <v>10.550893783569336</v>
      </c>
      <c r="J61" s="8">
        <v>1.9818040132522583</v>
      </c>
      <c r="K61" s="9">
        <v>17.118038177490234</v>
      </c>
      <c r="L61" s="10">
        <v>55</v>
      </c>
    </row>
    <row r="62" spans="1:12" ht="12.75" customHeight="1" x14ac:dyDescent="0.25">
      <c r="A62" s="7" t="s">
        <v>8</v>
      </c>
      <c r="B62" s="7" t="s">
        <v>73</v>
      </c>
      <c r="C62" s="11">
        <f t="shared" si="4"/>
        <v>1.0780252161026</v>
      </c>
      <c r="D62" s="3">
        <f t="shared" si="5"/>
        <v>2.2323775691986083</v>
      </c>
      <c r="E62" s="3">
        <f t="shared" si="6"/>
        <v>1.1285288550853729</v>
      </c>
      <c r="F62" s="11">
        <f t="shared" si="7"/>
        <v>4.4389316403865813</v>
      </c>
      <c r="G62" s="17">
        <v>59</v>
      </c>
      <c r="H62" s="8">
        <v>3.3272383213043213</v>
      </c>
      <c r="I62" s="8">
        <v>11.811521530151367</v>
      </c>
      <c r="J62" s="8">
        <v>2.317307710647583</v>
      </c>
      <c r="K62" s="9">
        <v>17.45606803894043</v>
      </c>
      <c r="L62" s="10">
        <v>49</v>
      </c>
    </row>
    <row r="63" spans="1:12" ht="12.75" customHeight="1" x14ac:dyDescent="0.25">
      <c r="A63" s="7" t="s">
        <v>13</v>
      </c>
      <c r="B63" s="7" t="s">
        <v>81</v>
      </c>
      <c r="C63" s="11">
        <f t="shared" si="4"/>
        <v>1.145173095703125</v>
      </c>
      <c r="D63" s="3">
        <f t="shared" si="5"/>
        <v>2.0509211597442629</v>
      </c>
      <c r="E63" s="3">
        <f t="shared" si="6"/>
        <v>1.236027184009552</v>
      </c>
      <c r="F63" s="11">
        <f t="shared" si="7"/>
        <v>4.4321214394569406</v>
      </c>
      <c r="G63" s="17">
        <v>60</v>
      </c>
      <c r="H63" s="8">
        <v>3.53448486328125</v>
      </c>
      <c r="I63" s="8">
        <v>10.851434707641602</v>
      </c>
      <c r="J63" s="8">
        <v>2.5380434989929199</v>
      </c>
      <c r="K63" s="9">
        <v>16.92396354675293</v>
      </c>
      <c r="L63" s="10">
        <v>57</v>
      </c>
    </row>
    <row r="64" spans="1:12" ht="12.75" customHeight="1" x14ac:dyDescent="0.25">
      <c r="A64" s="7" t="s">
        <v>57</v>
      </c>
      <c r="B64" s="7" t="s">
        <v>86</v>
      </c>
      <c r="C64" s="11">
        <f t="shared" si="4"/>
        <v>1.3890648422241212</v>
      </c>
      <c r="D64" s="3">
        <f t="shared" si="5"/>
        <v>1.8965758581161498</v>
      </c>
      <c r="E64" s="3">
        <f t="shared" si="6"/>
        <v>1.1368288514614104</v>
      </c>
      <c r="F64" s="11">
        <f t="shared" si="7"/>
        <v>4.4224695518016812</v>
      </c>
      <c r="G64" s="17">
        <v>61</v>
      </c>
      <c r="H64" s="8">
        <v>4.2872371673583984</v>
      </c>
      <c r="I64" s="8">
        <v>10.034792900085449</v>
      </c>
      <c r="J64" s="8">
        <v>2.3343508243560791</v>
      </c>
      <c r="K64" s="9">
        <v>16.656381607055664</v>
      </c>
      <c r="L64" s="10">
        <v>61</v>
      </c>
    </row>
    <row r="65" spans="1:12" ht="12.75" customHeight="1" x14ac:dyDescent="0.25">
      <c r="A65" s="7" t="s">
        <v>8</v>
      </c>
      <c r="B65" s="7" t="s">
        <v>87</v>
      </c>
      <c r="C65" s="11">
        <f t="shared" si="4"/>
        <v>1.1087762575149536</v>
      </c>
      <c r="D65" s="3">
        <f t="shared" si="5"/>
        <v>1.9738354768753053</v>
      </c>
      <c r="E65" s="3">
        <f t="shared" si="6"/>
        <v>1.3248077926635742</v>
      </c>
      <c r="F65" s="11">
        <f t="shared" si="7"/>
        <v>4.4074195270538326</v>
      </c>
      <c r="G65" s="17">
        <v>62</v>
      </c>
      <c r="H65" s="8">
        <v>3.4221489429473877</v>
      </c>
      <c r="I65" s="8">
        <v>10.443573951721191</v>
      </c>
      <c r="J65" s="8">
        <v>2.7203445434570313</v>
      </c>
      <c r="K65" s="9">
        <v>16.586067199707031</v>
      </c>
      <c r="L65" s="10">
        <v>62</v>
      </c>
    </row>
    <row r="66" spans="1:12" ht="12.75" customHeight="1" x14ac:dyDescent="0.25">
      <c r="A66" s="7" t="s">
        <v>108</v>
      </c>
      <c r="B66" s="7" t="s">
        <v>22</v>
      </c>
      <c r="C66" s="11">
        <f t="shared" si="4"/>
        <v>1.4027280921936036</v>
      </c>
      <c r="D66" s="3">
        <f t="shared" si="5"/>
        <v>1.3170139918327333</v>
      </c>
      <c r="E66" s="3">
        <f t="shared" si="6"/>
        <v>1.6579952192306517</v>
      </c>
      <c r="F66" s="11">
        <f t="shared" si="7"/>
        <v>4.3777373032569891</v>
      </c>
      <c r="G66" s="17">
        <v>63</v>
      </c>
      <c r="H66" s="8">
        <v>4.3294076919555664</v>
      </c>
      <c r="I66" s="8">
        <v>6.9683279991149902</v>
      </c>
      <c r="J66" s="8">
        <v>3.4045076370239258</v>
      </c>
      <c r="K66" s="9">
        <v>14.702243804931641</v>
      </c>
      <c r="L66" s="10">
        <v>82</v>
      </c>
    </row>
    <row r="67" spans="1:12" ht="12.75" customHeight="1" x14ac:dyDescent="0.25">
      <c r="A67" s="7" t="s">
        <v>13</v>
      </c>
      <c r="B67" s="7" t="s">
        <v>96</v>
      </c>
      <c r="C67" s="11">
        <f t="shared" si="4"/>
        <v>1.3709198398590088</v>
      </c>
      <c r="D67" s="3">
        <f t="shared" si="5"/>
        <v>1.7651511611938477</v>
      </c>
      <c r="E67" s="3">
        <f t="shared" si="6"/>
        <v>1.1174130787849426</v>
      </c>
      <c r="F67" s="11">
        <f t="shared" si="7"/>
        <v>4.2534840798377989</v>
      </c>
      <c r="G67" s="17">
        <v>64</v>
      </c>
      <c r="H67" s="8">
        <v>4.231234073638916</v>
      </c>
      <c r="I67" s="8">
        <v>9.3394241333007812</v>
      </c>
      <c r="J67" s="8">
        <v>2.2944827079772949</v>
      </c>
      <c r="K67" s="9">
        <v>15.865140914916992</v>
      </c>
      <c r="L67" s="10">
        <v>71</v>
      </c>
    </row>
    <row r="68" spans="1:12" ht="12.75" customHeight="1" x14ac:dyDescent="0.25">
      <c r="A68" s="7" t="s">
        <v>8</v>
      </c>
      <c r="B68" s="7" t="s">
        <v>88</v>
      </c>
      <c r="C68" s="11">
        <f t="shared" ref="C68:C100" si="8">H68*0.324</f>
        <v>1.1042156352996826</v>
      </c>
      <c r="D68" s="3">
        <f t="shared" ref="D68:D100" si="9">I68*0.189</f>
        <v>2.0865342178344726</v>
      </c>
      <c r="E68" s="3">
        <f t="shared" ref="E68:E100" si="10">J68*0.487</f>
        <v>1.0267002861499785</v>
      </c>
      <c r="F68" s="11">
        <f t="shared" ref="F68:F99" si="11">SUM(C68:E68)</f>
        <v>4.2174501392841339</v>
      </c>
      <c r="G68" s="17">
        <v>65</v>
      </c>
      <c r="H68" s="8">
        <v>3.4080729484558105</v>
      </c>
      <c r="I68" s="8">
        <v>11.039863586425781</v>
      </c>
      <c r="J68" s="8">
        <v>2.1082141399383545</v>
      </c>
      <c r="K68" s="9">
        <v>16.556150436401367</v>
      </c>
      <c r="L68" s="10">
        <v>63</v>
      </c>
    </row>
    <row r="69" spans="1:12" ht="12.75" customHeight="1" x14ac:dyDescent="0.25">
      <c r="A69" s="7" t="s">
        <v>57</v>
      </c>
      <c r="B69" s="7" t="s">
        <v>97</v>
      </c>
      <c r="C69" s="11">
        <f t="shared" si="8"/>
        <v>1.3858842487335206</v>
      </c>
      <c r="D69" s="3">
        <f t="shared" si="9"/>
        <v>1.7425620260238648</v>
      </c>
      <c r="E69" s="3">
        <f t="shared" si="10"/>
        <v>1.0858421144485473</v>
      </c>
      <c r="F69" s="11">
        <f t="shared" si="11"/>
        <v>4.2142883892059322</v>
      </c>
      <c r="G69" s="17">
        <v>66</v>
      </c>
      <c r="H69" s="8">
        <v>4.2774205207824707</v>
      </c>
      <c r="I69" s="8">
        <v>9.219904899597168</v>
      </c>
      <c r="J69" s="8">
        <v>2.2296552658081055</v>
      </c>
      <c r="K69" s="9">
        <v>15.726980209350586</v>
      </c>
      <c r="L69" s="10">
        <v>72</v>
      </c>
    </row>
    <row r="70" spans="1:12" ht="12.75" customHeight="1" x14ac:dyDescent="0.25">
      <c r="A70" s="7" t="s">
        <v>21</v>
      </c>
      <c r="B70" s="7" t="s">
        <v>85</v>
      </c>
      <c r="C70" s="11">
        <f t="shared" si="8"/>
        <v>1.0475104751586914</v>
      </c>
      <c r="D70" s="3">
        <f t="shared" si="9"/>
        <v>2.1509328546524049</v>
      </c>
      <c r="E70" s="3">
        <f t="shared" si="10"/>
        <v>1.0066012070178985</v>
      </c>
      <c r="F70" s="11">
        <f t="shared" si="11"/>
        <v>4.2050445368289946</v>
      </c>
      <c r="G70" s="17">
        <v>67</v>
      </c>
      <c r="H70" s="8">
        <v>3.2330570220947266</v>
      </c>
      <c r="I70" s="8">
        <v>11.380597114562988</v>
      </c>
      <c r="J70" s="8">
        <v>2.0669429302215576</v>
      </c>
      <c r="K70" s="9">
        <v>16.680597305297852</v>
      </c>
      <c r="L70" s="10">
        <v>60</v>
      </c>
    </row>
    <row r="71" spans="1:12" ht="12.75" customHeight="1" x14ac:dyDescent="0.25">
      <c r="A71" s="7" t="s">
        <v>57</v>
      </c>
      <c r="B71" s="7" t="s">
        <v>82</v>
      </c>
      <c r="C71" s="11">
        <f t="shared" si="8"/>
        <v>1.1354759702682495</v>
      </c>
      <c r="D71" s="3">
        <f t="shared" si="9"/>
        <v>2.197545690536499</v>
      </c>
      <c r="E71" s="3">
        <f t="shared" si="10"/>
        <v>0.86521697366237638</v>
      </c>
      <c r="F71" s="11">
        <f t="shared" si="11"/>
        <v>4.198238634467125</v>
      </c>
      <c r="G71" s="17">
        <v>68</v>
      </c>
      <c r="H71" s="8">
        <v>3.5045554637908936</v>
      </c>
      <c r="I71" s="8">
        <v>11.627225875854492</v>
      </c>
      <c r="J71" s="8">
        <v>1.7766262292861938</v>
      </c>
      <c r="K71" s="9">
        <v>16.908409118652344</v>
      </c>
      <c r="L71" s="10">
        <v>58</v>
      </c>
    </row>
    <row r="72" spans="1:12" ht="12.75" customHeight="1" x14ac:dyDescent="0.25">
      <c r="A72" s="7" t="s">
        <v>103</v>
      </c>
      <c r="B72" s="7" t="s">
        <v>104</v>
      </c>
      <c r="C72" s="11">
        <f t="shared" si="8"/>
        <v>0.94969876670837405</v>
      </c>
      <c r="D72" s="3">
        <f t="shared" si="9"/>
        <v>1.6835312490463257</v>
      </c>
      <c r="E72" s="3">
        <f t="shared" si="10"/>
        <v>1.551951050043106</v>
      </c>
      <c r="F72" s="11">
        <f t="shared" si="11"/>
        <v>4.1851810657978064</v>
      </c>
      <c r="G72" s="17">
        <v>69</v>
      </c>
      <c r="H72" s="8">
        <v>2.9311690330505371</v>
      </c>
      <c r="I72" s="8">
        <v>8.9075727462768555</v>
      </c>
      <c r="J72" s="8">
        <v>3.1867578029632568</v>
      </c>
      <c r="K72" s="9">
        <v>15.025500297546387</v>
      </c>
      <c r="L72" s="10">
        <v>78</v>
      </c>
    </row>
    <row r="73" spans="1:12" ht="12.75" customHeight="1" x14ac:dyDescent="0.25">
      <c r="A73" s="7" t="s">
        <v>40</v>
      </c>
      <c r="B73" s="7" t="s">
        <v>100</v>
      </c>
      <c r="C73" s="11">
        <f t="shared" si="8"/>
        <v>1.3190031051635742</v>
      </c>
      <c r="D73" s="3">
        <f t="shared" si="9"/>
        <v>1.6162905178070068</v>
      </c>
      <c r="E73" s="3">
        <f t="shared" si="10"/>
        <v>1.2032703897953032</v>
      </c>
      <c r="F73" s="11">
        <f t="shared" si="11"/>
        <v>4.138564012765884</v>
      </c>
      <c r="G73" s="17">
        <v>70</v>
      </c>
      <c r="H73" s="8">
        <v>4.0709972381591797</v>
      </c>
      <c r="I73" s="8">
        <v>8.5518016815185547</v>
      </c>
      <c r="J73" s="8">
        <v>2.4707810878753662</v>
      </c>
      <c r="K73" s="9">
        <v>15.093581199645996</v>
      </c>
      <c r="L73" s="10">
        <v>75</v>
      </c>
    </row>
    <row r="74" spans="1:12" ht="12.75" customHeight="1" x14ac:dyDescent="0.25">
      <c r="A74" s="7" t="s">
        <v>13</v>
      </c>
      <c r="B74" s="7" t="s">
        <v>80</v>
      </c>
      <c r="C74" s="11">
        <f t="shared" si="8"/>
        <v>1.0910280761718751</v>
      </c>
      <c r="D74" s="3">
        <f t="shared" si="9"/>
        <v>2.2900675077438355</v>
      </c>
      <c r="E74" s="3">
        <f t="shared" si="10"/>
        <v>0.74562731349468225</v>
      </c>
      <c r="F74" s="11">
        <f t="shared" si="11"/>
        <v>4.1267228974103931</v>
      </c>
      <c r="G74" s="17">
        <v>71</v>
      </c>
      <c r="H74" s="8">
        <v>3.36737060546875</v>
      </c>
      <c r="I74" s="8">
        <v>12.116759300231934</v>
      </c>
      <c r="J74" s="8">
        <v>1.5310622453689575</v>
      </c>
      <c r="K74" s="9">
        <v>17.015192031860352</v>
      </c>
      <c r="L74" s="10">
        <v>56</v>
      </c>
    </row>
    <row r="75" spans="1:12" ht="12.75" customHeight="1" x14ac:dyDescent="0.25">
      <c r="A75" s="7" t="s">
        <v>8</v>
      </c>
      <c r="B75" s="7" t="s">
        <v>95</v>
      </c>
      <c r="C75" s="11">
        <f t="shared" si="8"/>
        <v>1.0889452486038209</v>
      </c>
      <c r="D75" s="3">
        <f t="shared" si="9"/>
        <v>1.9984972429275514</v>
      </c>
      <c r="E75" s="3">
        <f t="shared" si="10"/>
        <v>0.95479984331130974</v>
      </c>
      <c r="F75" s="11">
        <f t="shared" si="11"/>
        <v>4.0422423348426824</v>
      </c>
      <c r="G75" s="17">
        <v>72</v>
      </c>
      <c r="H75" s="8">
        <v>3.3609421253204346</v>
      </c>
      <c r="I75" s="8">
        <v>10.57405948638916</v>
      </c>
      <c r="J75" s="8">
        <v>1.9605746269226074</v>
      </c>
      <c r="K75" s="9">
        <v>15.895576477050781</v>
      </c>
      <c r="L75" s="10">
        <v>70</v>
      </c>
    </row>
    <row r="76" spans="1:12" ht="12.75" customHeight="1" x14ac:dyDescent="0.25">
      <c r="A76" s="7" t="s">
        <v>103</v>
      </c>
      <c r="B76" s="7" t="s">
        <v>107</v>
      </c>
      <c r="C76" s="11">
        <f t="shared" si="8"/>
        <v>1.0465039386749269</v>
      </c>
      <c r="D76" s="3">
        <f t="shared" si="9"/>
        <v>1.692430097579956</v>
      </c>
      <c r="E76" s="3">
        <f t="shared" si="10"/>
        <v>1.2994783132076264</v>
      </c>
      <c r="F76" s="11">
        <f t="shared" si="11"/>
        <v>4.0384123494625097</v>
      </c>
      <c r="G76" s="17">
        <v>73</v>
      </c>
      <c r="H76" s="8">
        <v>3.2299504280090332</v>
      </c>
      <c r="I76" s="8">
        <v>8.9546566009521484</v>
      </c>
      <c r="J76" s="8">
        <v>2.6683332920074463</v>
      </c>
      <c r="K76" s="9">
        <v>14.852939605712891</v>
      </c>
      <c r="L76" s="10">
        <v>81</v>
      </c>
    </row>
    <row r="77" spans="1:12" ht="12.75" customHeight="1" x14ac:dyDescent="0.25">
      <c r="A77" s="7" t="s">
        <v>21</v>
      </c>
      <c r="B77" s="7" t="s">
        <v>89</v>
      </c>
      <c r="C77" s="11">
        <f t="shared" si="8"/>
        <v>0.80578104400634765</v>
      </c>
      <c r="D77" s="3">
        <f t="shared" si="9"/>
        <v>2.2636750345230103</v>
      </c>
      <c r="E77" s="3">
        <f t="shared" si="10"/>
        <v>0.95347642326354975</v>
      </c>
      <c r="F77" s="11">
        <f t="shared" si="11"/>
        <v>4.0229325017929076</v>
      </c>
      <c r="G77" s="17">
        <v>74</v>
      </c>
      <c r="H77" s="8">
        <v>2.4869785308837891</v>
      </c>
      <c r="I77" s="8">
        <v>11.977116584777832</v>
      </c>
      <c r="J77" s="8">
        <v>1.9578571319580078</v>
      </c>
      <c r="K77" s="9">
        <v>16.421953201293945</v>
      </c>
      <c r="L77" s="10">
        <v>64</v>
      </c>
    </row>
    <row r="78" spans="1:12" ht="12.75" customHeight="1" x14ac:dyDescent="0.25">
      <c r="A78" s="7" t="s">
        <v>13</v>
      </c>
      <c r="B78" s="7" t="s">
        <v>98</v>
      </c>
      <c r="C78" s="11">
        <f t="shared" si="8"/>
        <v>0.92489332008361824</v>
      </c>
      <c r="D78" s="3">
        <f t="shared" si="9"/>
        <v>1.9933651428222656</v>
      </c>
      <c r="E78" s="3">
        <f t="shared" si="10"/>
        <v>1.064361212015152</v>
      </c>
      <c r="F78" s="11">
        <f t="shared" si="11"/>
        <v>3.9826196749210361</v>
      </c>
      <c r="G78" s="17">
        <v>75</v>
      </c>
      <c r="H78" s="8">
        <v>2.8546090126037598</v>
      </c>
      <c r="I78" s="8">
        <v>10.546905517578125</v>
      </c>
      <c r="J78" s="8">
        <v>2.1855466365814209</v>
      </c>
      <c r="K78" s="9">
        <v>15.58705997467041</v>
      </c>
      <c r="L78" s="10">
        <v>73</v>
      </c>
    </row>
    <row r="79" spans="1:12" ht="12.75" customHeight="1" x14ac:dyDescent="0.25">
      <c r="A79" s="7" t="s">
        <v>13</v>
      </c>
      <c r="B79" s="7" t="s">
        <v>91</v>
      </c>
      <c r="C79" s="11">
        <f t="shared" si="8"/>
        <v>0.86617678642272955</v>
      </c>
      <c r="D79" s="3">
        <f t="shared" si="9"/>
        <v>2.2472508001327514</v>
      </c>
      <c r="E79" s="3">
        <f t="shared" si="10"/>
        <v>0.84804212105274202</v>
      </c>
      <c r="F79" s="11">
        <f t="shared" si="11"/>
        <v>3.9614697076082228</v>
      </c>
      <c r="G79" s="17">
        <v>76</v>
      </c>
      <c r="H79" s="8">
        <v>2.6733851432800293</v>
      </c>
      <c r="I79" s="8">
        <v>11.890215873718262</v>
      </c>
      <c r="J79" s="8">
        <v>1.7413595914840698</v>
      </c>
      <c r="K79" s="9">
        <v>16.304960250854492</v>
      </c>
      <c r="L79" s="10">
        <v>66</v>
      </c>
    </row>
    <row r="80" spans="1:12" ht="12.75" customHeight="1" x14ac:dyDescent="0.25">
      <c r="A80" s="7" t="s">
        <v>21</v>
      </c>
      <c r="B80" s="7" t="s">
        <v>109</v>
      </c>
      <c r="C80" s="11">
        <f t="shared" si="8"/>
        <v>1.4716397666931154</v>
      </c>
      <c r="D80" s="3">
        <f t="shared" si="9"/>
        <v>1.5577413539886475</v>
      </c>
      <c r="E80" s="3">
        <f t="shared" si="10"/>
        <v>0.92524686813354495</v>
      </c>
      <c r="F80" s="11">
        <f t="shared" si="11"/>
        <v>3.9546279888153082</v>
      </c>
      <c r="G80" s="17">
        <v>77</v>
      </c>
      <c r="H80" s="8">
        <v>4.5420980453491211</v>
      </c>
      <c r="I80" s="8">
        <v>8.2420177459716797</v>
      </c>
      <c r="J80" s="8">
        <v>1.8998908996582031</v>
      </c>
      <c r="K80" s="9">
        <v>14.68400764465332</v>
      </c>
      <c r="L80" s="10">
        <v>83</v>
      </c>
    </row>
    <row r="81" spans="1:12" ht="12.75" customHeight="1" x14ac:dyDescent="0.25">
      <c r="A81" s="7" t="s">
        <v>83</v>
      </c>
      <c r="B81" s="7" t="s">
        <v>94</v>
      </c>
      <c r="C81" s="11">
        <f t="shared" si="8"/>
        <v>1.288979736328125</v>
      </c>
      <c r="D81" s="3">
        <f t="shared" si="9"/>
        <v>2.0064755830764769</v>
      </c>
      <c r="E81" s="3">
        <f t="shared" si="10"/>
        <v>0.63958511817455288</v>
      </c>
      <c r="F81" s="11">
        <f t="shared" si="11"/>
        <v>3.935040437579155</v>
      </c>
      <c r="G81" s="17">
        <v>78</v>
      </c>
      <c r="H81" s="8">
        <v>3.97833251953125</v>
      </c>
      <c r="I81" s="8">
        <v>10.616272926330566</v>
      </c>
      <c r="J81" s="8">
        <v>1.3133164644241333</v>
      </c>
      <c r="K81" s="9">
        <v>15.90792179107666</v>
      </c>
      <c r="L81" s="10">
        <v>69</v>
      </c>
    </row>
    <row r="82" spans="1:12" ht="12.75" customHeight="1" x14ac:dyDescent="0.25">
      <c r="A82" s="7" t="s">
        <v>13</v>
      </c>
      <c r="B82" s="7" t="s">
        <v>114</v>
      </c>
      <c r="C82" s="11">
        <f t="shared" si="8"/>
        <v>1.7023940105438233</v>
      </c>
      <c r="D82" s="3">
        <f t="shared" si="9"/>
        <v>1.2077352991104127</v>
      </c>
      <c r="E82" s="3">
        <f t="shared" si="10"/>
        <v>1.0226999535560608</v>
      </c>
      <c r="F82" s="11">
        <f t="shared" si="11"/>
        <v>3.932829263210297</v>
      </c>
      <c r="G82" s="17">
        <v>79</v>
      </c>
      <c r="H82" s="8">
        <v>5.2543025016784668</v>
      </c>
      <c r="I82" s="8">
        <v>6.3901338577270508</v>
      </c>
      <c r="J82" s="8">
        <v>2.0999999046325684</v>
      </c>
      <c r="K82" s="9">
        <v>13.744437217712402</v>
      </c>
      <c r="L82" s="10">
        <v>88</v>
      </c>
    </row>
    <row r="83" spans="1:12" ht="12.75" customHeight="1" x14ac:dyDescent="0.25">
      <c r="A83" s="7" t="s">
        <v>83</v>
      </c>
      <c r="B83" s="7" t="s">
        <v>106</v>
      </c>
      <c r="C83" s="11">
        <f t="shared" si="8"/>
        <v>1.156945941925049</v>
      </c>
      <c r="D83" s="3">
        <f t="shared" si="9"/>
        <v>1.7501050758361816</v>
      </c>
      <c r="E83" s="3">
        <f t="shared" si="10"/>
        <v>1.0004326391220093</v>
      </c>
      <c r="F83" s="11">
        <f t="shared" si="11"/>
        <v>3.9074836568832403</v>
      </c>
      <c r="G83" s="17">
        <v>80</v>
      </c>
      <c r="H83" s="8">
        <v>3.5708208084106445</v>
      </c>
      <c r="I83" s="8">
        <v>9.2598152160644531</v>
      </c>
      <c r="J83" s="8">
        <v>2.0542764663696289</v>
      </c>
      <c r="K83" s="9">
        <v>14.884912490844727</v>
      </c>
      <c r="L83" s="10">
        <v>80</v>
      </c>
    </row>
    <row r="84" spans="1:12" ht="12.75" customHeight="1" x14ac:dyDescent="0.25">
      <c r="A84" s="7" t="s">
        <v>13</v>
      </c>
      <c r="B84" s="7" t="s">
        <v>110</v>
      </c>
      <c r="C84" s="11">
        <f t="shared" si="8"/>
        <v>1.2532995243072511</v>
      </c>
      <c r="D84" s="3">
        <f t="shared" si="9"/>
        <v>1.5794754095077514</v>
      </c>
      <c r="E84" s="3">
        <f t="shared" si="10"/>
        <v>1.053272721529007</v>
      </c>
      <c r="F84" s="11">
        <f t="shared" si="11"/>
        <v>3.8860476553440098</v>
      </c>
      <c r="G84" s="17">
        <v>81</v>
      </c>
      <c r="H84" s="8">
        <v>3.8682084083557129</v>
      </c>
      <c r="I84" s="8">
        <v>8.3570127487182617</v>
      </c>
      <c r="J84" s="8">
        <v>2.1627776622772217</v>
      </c>
      <c r="K84" s="9">
        <v>14.387998580932617</v>
      </c>
      <c r="L84" s="10">
        <v>84</v>
      </c>
    </row>
    <row r="85" spans="1:12" ht="12.75" customHeight="1" x14ac:dyDescent="0.25">
      <c r="A85" s="7" t="s">
        <v>13</v>
      </c>
      <c r="B85" s="7" t="s">
        <v>93</v>
      </c>
      <c r="C85" s="11">
        <f t="shared" si="8"/>
        <v>0.93498046875000007</v>
      </c>
      <c r="D85" s="3">
        <f t="shared" si="9"/>
        <v>2.220383563041687</v>
      </c>
      <c r="E85" s="3">
        <f t="shared" si="10"/>
        <v>0.71896001636981965</v>
      </c>
      <c r="F85" s="11">
        <f t="shared" si="11"/>
        <v>3.8743240481615069</v>
      </c>
      <c r="G85" s="17">
        <v>82</v>
      </c>
      <c r="H85" s="8">
        <v>2.8857421875</v>
      </c>
      <c r="I85" s="8">
        <v>11.748061180114746</v>
      </c>
      <c r="J85" s="8">
        <v>1.4763039350509644</v>
      </c>
      <c r="K85" s="9">
        <v>16.110107421875</v>
      </c>
      <c r="L85" s="10">
        <v>68</v>
      </c>
    </row>
    <row r="86" spans="1:12" ht="12.75" customHeight="1" x14ac:dyDescent="0.25">
      <c r="A86" s="7" t="s">
        <v>10</v>
      </c>
      <c r="B86" s="7" t="s">
        <v>101</v>
      </c>
      <c r="C86" s="11">
        <f t="shared" si="8"/>
        <v>1.2723619194030762</v>
      </c>
      <c r="D86" s="3">
        <f t="shared" si="9"/>
        <v>1.8415834579467774</v>
      </c>
      <c r="E86" s="3">
        <f t="shared" si="10"/>
        <v>0.68874794363975522</v>
      </c>
      <c r="F86" s="11">
        <f t="shared" si="11"/>
        <v>3.8026933209896088</v>
      </c>
      <c r="G86" s="17">
        <v>83</v>
      </c>
      <c r="H86" s="8">
        <v>3.9270429611206055</v>
      </c>
      <c r="I86" s="8">
        <v>9.7438278198242187</v>
      </c>
      <c r="J86" s="8">
        <v>1.41426682472229</v>
      </c>
      <c r="K86" s="9">
        <v>15.085138320922852</v>
      </c>
      <c r="L86" s="10">
        <v>76</v>
      </c>
    </row>
    <row r="87" spans="1:12" ht="12.75" customHeight="1" x14ac:dyDescent="0.25">
      <c r="A87" s="7" t="s">
        <v>13</v>
      </c>
      <c r="B87" s="7" t="s">
        <v>105</v>
      </c>
      <c r="C87" s="11">
        <f t="shared" si="8"/>
        <v>0.79985870075225829</v>
      </c>
      <c r="D87" s="3">
        <f t="shared" si="9"/>
        <v>1.9603872585296631</v>
      </c>
      <c r="E87" s="3">
        <f t="shared" si="10"/>
        <v>1.032104038476944</v>
      </c>
      <c r="F87" s="11">
        <f t="shared" si="11"/>
        <v>3.7923499977588655</v>
      </c>
      <c r="G87" s="17">
        <v>84</v>
      </c>
      <c r="H87" s="8">
        <v>2.4686996936798096</v>
      </c>
      <c r="I87" s="8">
        <v>10.372419357299805</v>
      </c>
      <c r="J87" s="8">
        <v>2.1193101406097412</v>
      </c>
      <c r="K87" s="9">
        <v>14.960428237915039</v>
      </c>
      <c r="L87" s="10">
        <v>79</v>
      </c>
    </row>
    <row r="88" spans="1:12" ht="12.75" customHeight="1" x14ac:dyDescent="0.25">
      <c r="A88" s="7" t="s">
        <v>13</v>
      </c>
      <c r="B88" s="7" t="s">
        <v>112</v>
      </c>
      <c r="C88" s="11">
        <f t="shared" si="8"/>
        <v>1.1850284643173219</v>
      </c>
      <c r="D88" s="3">
        <f t="shared" si="9"/>
        <v>1.571787262916565</v>
      </c>
      <c r="E88" s="3">
        <f t="shared" si="10"/>
        <v>1.026961184978485</v>
      </c>
      <c r="F88" s="11">
        <f t="shared" si="11"/>
        <v>3.7837769122123719</v>
      </c>
      <c r="G88" s="17">
        <v>85</v>
      </c>
      <c r="H88" s="8">
        <v>3.6574952602386475</v>
      </c>
      <c r="I88" s="8">
        <v>8.3163347244262695</v>
      </c>
      <c r="J88" s="8">
        <v>2.1087498664855957</v>
      </c>
      <c r="K88" s="9">
        <v>14.08258056640625</v>
      </c>
      <c r="L88" s="10">
        <v>86</v>
      </c>
    </row>
    <row r="89" spans="1:12" ht="12.75" customHeight="1" x14ac:dyDescent="0.25">
      <c r="A89" s="7" t="s">
        <v>71</v>
      </c>
      <c r="B89" s="7" t="s">
        <v>99</v>
      </c>
      <c r="C89" s="11">
        <f t="shared" si="8"/>
        <v>0.71791156768798825</v>
      </c>
      <c r="D89" s="3">
        <f t="shared" si="9"/>
        <v>2.1053183927536012</v>
      </c>
      <c r="E89" s="3">
        <f t="shared" si="10"/>
        <v>0.93082733964920039</v>
      </c>
      <c r="F89" s="11">
        <f t="shared" si="11"/>
        <v>3.75405730009079</v>
      </c>
      <c r="G89" s="17">
        <v>86</v>
      </c>
      <c r="H89" s="8">
        <v>2.2157764434814453</v>
      </c>
      <c r="I89" s="8">
        <v>11.139250755310059</v>
      </c>
      <c r="J89" s="8">
        <v>1.9113497734069824</v>
      </c>
      <c r="K89" s="9">
        <v>15.266377449035645</v>
      </c>
      <c r="L89" s="10">
        <v>74</v>
      </c>
    </row>
    <row r="90" spans="1:12" ht="12.75" customHeight="1" x14ac:dyDescent="0.25">
      <c r="A90" s="7" t="s">
        <v>116</v>
      </c>
      <c r="B90" s="7" t="s">
        <v>117</v>
      </c>
      <c r="C90" s="11">
        <f t="shared" si="8"/>
        <v>1.0205822639465332</v>
      </c>
      <c r="D90" s="3">
        <f t="shared" si="9"/>
        <v>1.346586968421936</v>
      </c>
      <c r="E90" s="3">
        <f t="shared" si="10"/>
        <v>1.3721778240203857</v>
      </c>
      <c r="F90" s="11">
        <f t="shared" si="11"/>
        <v>3.7393470563888549</v>
      </c>
      <c r="G90" s="17">
        <v>87</v>
      </c>
      <c r="H90" s="8">
        <v>3.1499452590942383</v>
      </c>
      <c r="I90" s="8">
        <v>7.1247987747192383</v>
      </c>
      <c r="J90" s="8">
        <v>2.8176136016845703</v>
      </c>
      <c r="K90" s="9">
        <v>13.092357635498047</v>
      </c>
      <c r="L90" s="10">
        <v>91</v>
      </c>
    </row>
    <row r="91" spans="1:12" ht="12.75" customHeight="1" x14ac:dyDescent="0.25">
      <c r="A91" s="7" t="s">
        <v>13</v>
      </c>
      <c r="B91" s="7" t="s">
        <v>113</v>
      </c>
      <c r="C91" s="11">
        <f t="shared" si="8"/>
        <v>1.0063997554779054</v>
      </c>
      <c r="D91" s="3">
        <f t="shared" si="9"/>
        <v>1.6021519632339478</v>
      </c>
      <c r="E91" s="3">
        <f t="shared" si="10"/>
        <v>1.1142992448806763</v>
      </c>
      <c r="F91" s="11">
        <f t="shared" si="11"/>
        <v>3.7228509635925295</v>
      </c>
      <c r="G91" s="17">
        <v>88</v>
      </c>
      <c r="H91" s="8">
        <v>3.1061720848083496</v>
      </c>
      <c r="I91" s="8">
        <v>8.476994514465332</v>
      </c>
      <c r="J91" s="8">
        <v>2.2880887985229492</v>
      </c>
      <c r="K91" s="9">
        <v>13.871255874633789</v>
      </c>
      <c r="L91" s="10">
        <v>87</v>
      </c>
    </row>
    <row r="92" spans="1:12" ht="12.75" customHeight="1" x14ac:dyDescent="0.25">
      <c r="A92" s="7" t="s">
        <v>43</v>
      </c>
      <c r="B92" s="7" t="s">
        <v>76</v>
      </c>
      <c r="C92" s="11">
        <f t="shared" si="8"/>
        <v>1.06027525806427</v>
      </c>
      <c r="D92" s="3">
        <f t="shared" si="9"/>
        <v>1.5436181201934815</v>
      </c>
      <c r="E92" s="3">
        <f t="shared" si="10"/>
        <v>1.0444121468067169</v>
      </c>
      <c r="F92" s="11">
        <f t="shared" si="11"/>
        <v>3.6483055250644685</v>
      </c>
      <c r="G92" s="17">
        <v>89</v>
      </c>
      <c r="H92" s="8">
        <v>3.2724545001983643</v>
      </c>
      <c r="I92" s="8">
        <v>8.1672916412353516</v>
      </c>
      <c r="J92" s="8">
        <v>2.1445834636688232</v>
      </c>
      <c r="K92" s="9">
        <v>13.584329605102539</v>
      </c>
      <c r="L92" s="10">
        <v>89</v>
      </c>
    </row>
    <row r="93" spans="1:12" ht="12.75" customHeight="1" x14ac:dyDescent="0.25">
      <c r="A93" s="7" t="s">
        <v>13</v>
      </c>
      <c r="B93" s="7" t="s">
        <v>115</v>
      </c>
      <c r="C93" s="11">
        <f t="shared" si="8"/>
        <v>1.2211758699417115</v>
      </c>
      <c r="D93" s="3">
        <f t="shared" si="9"/>
        <v>1.3563176450729371</v>
      </c>
      <c r="E93" s="3">
        <f t="shared" si="10"/>
        <v>1.061342472076416</v>
      </c>
      <c r="F93" s="11">
        <f t="shared" si="11"/>
        <v>3.6388359870910643</v>
      </c>
      <c r="G93" s="17">
        <v>90</v>
      </c>
      <c r="H93" s="8">
        <v>3.7690613269805908</v>
      </c>
      <c r="I93" s="8">
        <v>7.1762838363647461</v>
      </c>
      <c r="J93" s="8">
        <v>2.1793479919433594</v>
      </c>
      <c r="K93" s="9">
        <v>13.124693870544434</v>
      </c>
      <c r="L93" s="10">
        <v>90</v>
      </c>
    </row>
    <row r="94" spans="1:12" ht="12.75" customHeight="1" x14ac:dyDescent="0.25">
      <c r="A94" s="7" t="s">
        <v>13</v>
      </c>
      <c r="B94" s="7" t="s">
        <v>118</v>
      </c>
      <c r="C94" s="11">
        <f t="shared" si="8"/>
        <v>1.1092225170135499</v>
      </c>
      <c r="D94" s="3">
        <f t="shared" si="9"/>
        <v>1.3098358469009399</v>
      </c>
      <c r="E94" s="3">
        <f t="shared" si="10"/>
        <v>1.1118639569282531</v>
      </c>
      <c r="F94" s="11">
        <f t="shared" si="11"/>
        <v>3.5309223208427429</v>
      </c>
      <c r="G94" s="17">
        <v>91</v>
      </c>
      <c r="H94" s="8">
        <v>3.4235262870788574</v>
      </c>
      <c r="I94" s="8">
        <v>6.9303483963012695</v>
      </c>
      <c r="J94" s="8">
        <v>2.283088207244873</v>
      </c>
      <c r="K94" s="9">
        <v>12.636963844299316</v>
      </c>
      <c r="L94" s="10">
        <v>93</v>
      </c>
    </row>
    <row r="95" spans="1:12" ht="12.75" customHeight="1" x14ac:dyDescent="0.25">
      <c r="A95" s="7" t="s">
        <v>13</v>
      </c>
      <c r="B95" s="7" t="s">
        <v>111</v>
      </c>
      <c r="C95" s="11">
        <f t="shared" si="8"/>
        <v>0.78966178321838376</v>
      </c>
      <c r="D95" s="3">
        <f t="shared" si="9"/>
        <v>1.955451805114746</v>
      </c>
      <c r="E95" s="3">
        <f t="shared" si="10"/>
        <v>0.74589831387996675</v>
      </c>
      <c r="F95" s="11">
        <f t="shared" si="11"/>
        <v>3.4910119022130965</v>
      </c>
      <c r="G95" s="17">
        <v>92</v>
      </c>
      <c r="H95" s="8">
        <v>2.437227725982666</v>
      </c>
      <c r="I95" s="8">
        <v>10.346305847167969</v>
      </c>
      <c r="J95" s="8">
        <v>1.5316187143325806</v>
      </c>
      <c r="K95" s="9">
        <v>14.315151214599609</v>
      </c>
      <c r="L95" s="10">
        <v>85</v>
      </c>
    </row>
    <row r="96" spans="1:12" ht="12.75" customHeight="1" x14ac:dyDescent="0.25">
      <c r="A96" s="7" t="s">
        <v>83</v>
      </c>
      <c r="B96" s="7" t="s">
        <v>73</v>
      </c>
      <c r="C96" s="11">
        <f t="shared" si="8"/>
        <v>1.1381435623168945</v>
      </c>
      <c r="D96" s="3">
        <f t="shared" si="9"/>
        <v>1.5191542625427246</v>
      </c>
      <c r="E96" s="3">
        <f t="shared" si="10"/>
        <v>0.71193809914588924</v>
      </c>
      <c r="F96" s="11">
        <f t="shared" si="11"/>
        <v>3.3692359240055083</v>
      </c>
      <c r="G96" s="17">
        <v>93</v>
      </c>
      <c r="H96" s="8">
        <v>3.5127887725830078</v>
      </c>
      <c r="I96" s="8">
        <v>8.0378532409667969</v>
      </c>
      <c r="J96" s="8">
        <v>1.4618852138519287</v>
      </c>
      <c r="K96" s="9">
        <v>13.012527465820313</v>
      </c>
      <c r="L96" s="10">
        <v>92</v>
      </c>
    </row>
    <row r="97" spans="1:12" ht="12.75" customHeight="1" x14ac:dyDescent="0.25">
      <c r="A97" s="7" t="s">
        <v>13</v>
      </c>
      <c r="B97" s="7" t="s">
        <v>119</v>
      </c>
      <c r="C97" s="11">
        <f t="shared" si="8"/>
        <v>1.0593445787429809</v>
      </c>
      <c r="D97" s="3">
        <f t="shared" si="9"/>
        <v>1.2072372837066649</v>
      </c>
      <c r="E97" s="3">
        <f t="shared" si="10"/>
        <v>1.0536076984405518</v>
      </c>
      <c r="F97" s="11">
        <f t="shared" si="11"/>
        <v>3.3201895608901975</v>
      </c>
      <c r="G97" s="17">
        <v>94</v>
      </c>
      <c r="H97" s="8">
        <v>3.2695820331573486</v>
      </c>
      <c r="I97" s="8">
        <v>6.3874988555908203</v>
      </c>
      <c r="J97" s="8">
        <v>2.1634654998779297</v>
      </c>
      <c r="K97" s="9">
        <v>11.82054615020752</v>
      </c>
      <c r="L97" s="10">
        <v>94</v>
      </c>
    </row>
    <row r="98" spans="1:12" ht="12.75" customHeight="1" x14ac:dyDescent="0.25">
      <c r="A98" s="7" t="s">
        <v>13</v>
      </c>
      <c r="B98" s="7" t="s">
        <v>120</v>
      </c>
      <c r="C98" s="11">
        <f t="shared" si="8"/>
        <v>1.0194933042526246</v>
      </c>
      <c r="D98" s="3">
        <f t="shared" si="9"/>
        <v>1.1166329970359803</v>
      </c>
      <c r="E98" s="3">
        <f t="shared" si="10"/>
        <v>1.1367480390071869</v>
      </c>
      <c r="F98" s="11">
        <f t="shared" si="11"/>
        <v>3.2728743402957914</v>
      </c>
      <c r="G98" s="17">
        <v>95</v>
      </c>
      <c r="H98" s="8">
        <v>3.1465842723846436</v>
      </c>
      <c r="I98" s="8">
        <v>5.9081110954284668</v>
      </c>
      <c r="J98" s="8">
        <v>2.3341848850250244</v>
      </c>
      <c r="K98" s="9">
        <v>11.388879776000977</v>
      </c>
      <c r="L98" s="10">
        <v>95</v>
      </c>
    </row>
    <row r="99" spans="1:12" ht="12.75" customHeight="1" x14ac:dyDescent="0.25">
      <c r="A99" s="7" t="s">
        <v>13</v>
      </c>
      <c r="B99" s="7" t="s">
        <v>121</v>
      </c>
      <c r="C99" s="11">
        <f t="shared" si="8"/>
        <v>0.96428667068481444</v>
      </c>
      <c r="D99" s="3">
        <f t="shared" si="9"/>
        <v>1.3052628650665283</v>
      </c>
      <c r="E99" s="3">
        <f t="shared" si="10"/>
        <v>0.64469540286064142</v>
      </c>
      <c r="F99" s="11">
        <f t="shared" si="11"/>
        <v>2.9142449386119842</v>
      </c>
      <c r="G99" s="17">
        <v>96</v>
      </c>
      <c r="H99" s="8">
        <v>2.9761934280395508</v>
      </c>
      <c r="I99" s="8">
        <v>6.9061527252197266</v>
      </c>
      <c r="J99" s="8">
        <v>1.3238098621368408</v>
      </c>
      <c r="K99" s="9">
        <v>11.206156730651855</v>
      </c>
      <c r="L99" s="10">
        <v>96</v>
      </c>
    </row>
    <row r="100" spans="1:12" ht="12.75" customHeight="1" x14ac:dyDescent="0.25">
      <c r="A100" s="7" t="s">
        <v>13</v>
      </c>
      <c r="B100" s="7" t="s">
        <v>122</v>
      </c>
      <c r="C100" s="11">
        <f t="shared" si="8"/>
        <v>0.74813400363922122</v>
      </c>
      <c r="D100" s="3">
        <f t="shared" si="9"/>
        <v>1.4299527282714843</v>
      </c>
      <c r="E100" s="3">
        <f t="shared" si="10"/>
        <v>0.17184138494729995</v>
      </c>
      <c r="F100" s="11">
        <f t="shared" ref="F100" si="12">SUM(C100:E100)</f>
        <v>2.3499281168580057</v>
      </c>
      <c r="G100" s="17">
        <v>97</v>
      </c>
      <c r="H100" s="8">
        <v>2.3090555667877197</v>
      </c>
      <c r="I100" s="8">
        <v>7.565887451171875</v>
      </c>
      <c r="J100" s="8">
        <v>0.35285705327987671</v>
      </c>
      <c r="K100" s="9">
        <v>10.227800369262695</v>
      </c>
      <c r="L100" s="10">
        <v>97</v>
      </c>
    </row>
  </sheetData>
  <autoFilter ref="A3:L100">
    <sortState ref="A4:L100">
      <sortCondition descending="1" ref="F3:F100"/>
    </sortState>
  </autoFilter>
  <pageMargins left="0.11811023622047245" right="0.11811023622047245" top="0.15748031496062992" bottom="0.15748031496062992" header="0.31496062992125984" footer="0.31496062992125984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2014-03-14T03:13:20Z</dcterms:modified>
</cp:coreProperties>
</file>